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80" windowWidth="15576" windowHeight="7812" activeTab="2"/>
  </bookViews>
  <sheets>
    <sheet name="Emergency" sheetId="3" r:id="rId1"/>
    <sheet name="Organ of state" sheetId="4" r:id="rId2"/>
    <sheet name="Limited" sheetId="1" r:id="rId3"/>
    <sheet name="Gross" sheetId="2" r:id="rId4"/>
  </sheets>
  <definedNames>
    <definedName name="_xlnm.Print_Area" localSheetId="0">Emergency!$C$1:$AK$9</definedName>
    <definedName name="_xlnm.Print_Area" localSheetId="3">Gross!$C$1:$AM$12</definedName>
    <definedName name="_xlnm.Print_Area" localSheetId="2">Limited!$C$1:$AJ$26</definedName>
    <definedName name="_xlnm.Print_Titles" localSheetId="2">Limited!$3:$3</definedName>
    <definedName name="_xlnm.Print_Titles" localSheetId="1">'Organ of state'!$3:$3</definedName>
  </definedNames>
  <calcPr calcId="145621"/>
</workbook>
</file>

<file path=xl/calcChain.xml><?xml version="1.0" encoding="utf-8"?>
<calcChain xmlns="http://schemas.openxmlformats.org/spreadsheetml/2006/main">
  <c r="V24" i="1" l="1"/>
  <c r="V16" i="4"/>
  <c r="V18" i="4" s="1"/>
  <c r="V10" i="2"/>
  <c r="V12" i="2" l="1"/>
  <c r="V26" i="1" l="1"/>
</calcChain>
</file>

<file path=xl/sharedStrings.xml><?xml version="1.0" encoding="utf-8"?>
<sst xmlns="http://schemas.openxmlformats.org/spreadsheetml/2006/main" count="364" uniqueCount="215">
  <si>
    <t>Sequence</t>
  </si>
  <si>
    <t>Requisition  No</t>
  </si>
  <si>
    <t>#</t>
  </si>
  <si>
    <t>Order No.</t>
  </si>
  <si>
    <t>Order Line</t>
  </si>
  <si>
    <t>GRV No.</t>
  </si>
  <si>
    <t>Inv No</t>
  </si>
  <si>
    <t>Pay No</t>
  </si>
  <si>
    <t>Method</t>
  </si>
  <si>
    <t>Order Date</t>
  </si>
  <si>
    <t xml:space="preserve">Service Providers </t>
  </si>
  <si>
    <t>Source Department</t>
  </si>
  <si>
    <t>Cost Dep</t>
  </si>
  <si>
    <t>Cost Acc</t>
  </si>
  <si>
    <t>Sub Acc(Cost Code)</t>
  </si>
  <si>
    <t>Part No &amp; Desc</t>
  </si>
  <si>
    <t>Override Desc</t>
  </si>
  <si>
    <t>Qty</t>
  </si>
  <si>
    <t xml:space="preserve"> Unit Price</t>
  </si>
  <si>
    <t>VAT %</t>
  </si>
  <si>
    <t>VAT Amnt</t>
  </si>
  <si>
    <t>Order Amount</t>
  </si>
  <si>
    <t>Status</t>
  </si>
  <si>
    <t xml:space="preserve">Order Description </t>
  </si>
  <si>
    <t>Vote No.</t>
  </si>
  <si>
    <t>Deviation</t>
  </si>
  <si>
    <t>Responsible  Department</t>
  </si>
  <si>
    <t>% HDI</t>
  </si>
  <si>
    <t>%WOMEN</t>
  </si>
  <si>
    <t>% YOUTH</t>
  </si>
  <si>
    <t>% DISABLED</t>
  </si>
  <si>
    <t>%LOCALITY</t>
  </si>
  <si>
    <t xml:space="preserve">BBBEE LEVEL </t>
  </si>
  <si>
    <t>Single Source as they are the recommended service provider that is authorized by the WDM insurance company  to provide the service rendered.</t>
  </si>
  <si>
    <t>'00083 PAY-DAY SOFTWARE SYSTEMS (PTY)</t>
  </si>
  <si>
    <t>AVOIDABLE / GROSS DEVIATIONS</t>
  </si>
  <si>
    <t>Disciplinary Action</t>
  </si>
  <si>
    <t>Progress to date</t>
  </si>
  <si>
    <t>urgent/emergency</t>
  </si>
  <si>
    <t>Urgent/emergency</t>
  </si>
  <si>
    <t>'20824 OLUTHANDO PROJECTS CONTRACTORS</t>
  </si>
  <si>
    <t>Organ of state utilised and SCM Regulations does not apply to procurement through organ of state.</t>
  </si>
  <si>
    <t>'00010 MODIMOLLE MUNICIPALITY</t>
  </si>
  <si>
    <t>'02621 PMG HEALTH</t>
  </si>
  <si>
    <t>'00074 SABC GROUP SALES &amp; MARKETING</t>
  </si>
  <si>
    <t>'21124 NOSA PTY LTD</t>
  </si>
  <si>
    <t>'00080 ELDA MOTORS NYLSTROOM</t>
  </si>
  <si>
    <t>Annexure A (1)</t>
  </si>
  <si>
    <t>Annexure A (2)</t>
  </si>
  <si>
    <t>Annexure A (3)</t>
  </si>
  <si>
    <t>N/A</t>
  </si>
  <si>
    <t>None indicated</t>
  </si>
  <si>
    <t>30/01/2013</t>
  </si>
  <si>
    <t>Tourism Indaba Exhibition space tourism indaba 2013</t>
  </si>
  <si>
    <t>11/01/2013</t>
  </si>
  <si>
    <t xml:space="preserve">16 X Bottle filter and 3000 X Plain white cups </t>
  </si>
  <si>
    <t>District wide VPN services for Nine Months</t>
  </si>
  <si>
    <t>'00091 FOREVER RESORTS AVENTURA WARMB</t>
  </si>
  <si>
    <t>'001395</t>
  </si>
  <si>
    <t>22/01/2013</t>
  </si>
  <si>
    <t>CONFERENCE VENUE-BEST  PERFORMED MATRIC AWARDS 25 JANUARY 2013</t>
  </si>
  <si>
    <t>'001410</t>
  </si>
  <si>
    <t>28/01/2013</t>
  </si>
  <si>
    <t>REGISTRATION FEE FOR M VAN  ROOYEN AND A LIEBENBERG -IRP5 SEMINAR</t>
  </si>
  <si>
    <t>'00087 MOGALAKWENA MUNICIPALITY</t>
  </si>
  <si>
    <t xml:space="preserve">DISTRICT ENGAGEMENT SESSION-06 FEBRUARY 2013  </t>
  </si>
  <si>
    <t>'001408</t>
  </si>
  <si>
    <t>'19067 MANAGED INTEGRITY</t>
  </si>
  <si>
    <t xml:space="preserve">VETTING OF QUALIFICATIONS  </t>
  </si>
  <si>
    <t>'001444</t>
  </si>
  <si>
    <t>04/02/2013</t>
  </si>
  <si>
    <t>'21024 MOHAKA CONSTRUCTION TRADING</t>
  </si>
  <si>
    <t xml:space="preserve">63 X DIARIES FOR STAKEHOLDERS  </t>
  </si>
  <si>
    <t>'001443</t>
  </si>
  <si>
    <t>'00872 MOTLHAUDI'S CATERING CC</t>
  </si>
  <si>
    <t>400 X CATERING SOCIAL BENEFICIARY MEETING WI</t>
  </si>
  <si>
    <t>'001442</t>
  </si>
  <si>
    <t>'01798 TAPURA PROJECTS CC</t>
  </si>
  <si>
    <t xml:space="preserve">500 X CATERING MEETING WITH MINISTER  </t>
  </si>
  <si>
    <t>'001452</t>
  </si>
  <si>
    <t>07/02/2013</t>
  </si>
  <si>
    <t>'01334 MARCE FIRE FIGHTING TECHNOLOGY</t>
  </si>
  <si>
    <t>EXCESS PAYMENT FOR ACCIDENT</t>
  </si>
  <si>
    <t>'001455</t>
  </si>
  <si>
    <t xml:space="preserve">RENEWAL OF LICENSES FOR-BZG 890LBZG886LCFL173L </t>
  </si>
  <si>
    <t>'001453</t>
  </si>
  <si>
    <t xml:space="preserve">RENEWAL OF LICENSES-BDH522L AND CLM 723L  </t>
  </si>
  <si>
    <t>14/02/2013</t>
  </si>
  <si>
    <t>'001477</t>
  </si>
  <si>
    <t>15/02/2013</t>
  </si>
  <si>
    <t xml:space="preserve">HIRING OF FACILITIES FOR DISTRICT ATHLETICS  </t>
  </si>
  <si>
    <t>21192 LAERSKOOL KRUGER PARK</t>
  </si>
  <si>
    <t>'001476</t>
  </si>
  <si>
    <t>'21191 HOERSKOOL PIET POTGIER</t>
  </si>
  <si>
    <t xml:space="preserve">HIRING OF FACILITIES FOR THE DISTRICT ATHLETICS  </t>
  </si>
  <si>
    <t>'001483</t>
  </si>
  <si>
    <t>'21174 CENTWISE 157 CC</t>
  </si>
  <si>
    <t xml:space="preserve">PRINTING AND PROVISION OF X2000 WDM </t>
  </si>
  <si>
    <t>'001490</t>
  </si>
  <si>
    <t>18/02/2013</t>
  </si>
  <si>
    <t>'21193 LGM RISE AND SHINE TRADING ENT</t>
  </si>
  <si>
    <t>ADVERT-GRADE 12 EXCELLENCE AWARDS 20</t>
  </si>
  <si>
    <t>'001471</t>
  </si>
  <si>
    <t xml:space="preserve">SAMTRAC TRAINING FOR 21 LEARNERS  </t>
  </si>
  <si>
    <t>'001499</t>
  </si>
  <si>
    <t>19/02/2013</t>
  </si>
  <si>
    <t>'00424 LIMPOPO TOURISM  AGENCY</t>
  </si>
  <si>
    <t>CATERING-DOMEATIC UMBRELLA MARKETI</t>
  </si>
  <si>
    <t>'001500</t>
  </si>
  <si>
    <t>'21194 ELDAN AUTO BODY</t>
  </si>
  <si>
    <t xml:space="preserve">EXCESS PAYMENT MAYORAL CAR  </t>
  </si>
  <si>
    <t>'001496</t>
  </si>
  <si>
    <t>'00391 OASIS LODGE  MOKOPANE</t>
  </si>
  <si>
    <t xml:space="preserve">CONFERENCE PACKAGE AND ACCOMMODATION </t>
  </si>
  <si>
    <t>'00177 WATERBERG TOYOTA</t>
  </si>
  <si>
    <t>28/02/2013</t>
  </si>
  <si>
    <t xml:space="preserve">REPAIR AND SERVICE OF CONDOR FCP 053 N  </t>
  </si>
  <si>
    <t>'001540</t>
  </si>
  <si>
    <t>'001469</t>
  </si>
  <si>
    <t>13/02/2013</t>
  </si>
  <si>
    <t>CONFERENCE VENUE-YOUTH EC</t>
  </si>
  <si>
    <t>RADIO SLOT FOR THE DISTRICT PUBLIC PAERTICIPATION EVENT -</t>
  </si>
  <si>
    <t>04/03/2013</t>
  </si>
  <si>
    <t>'001553</t>
  </si>
  <si>
    <t>PROVISION OF EMS FOR THE DISTRICT PPP AT BA</t>
  </si>
  <si>
    <t>'02552 WATERBERG EMERGENCY MEDICAL</t>
  </si>
  <si>
    <t>33 X CATERING STRATEGI SESSION 11-14 MARC</t>
  </si>
  <si>
    <t>08/03/2013</t>
  </si>
  <si>
    <t>'001578</t>
  </si>
  <si>
    <t>'001554</t>
  </si>
  <si>
    <t>'001576</t>
  </si>
  <si>
    <t>EMERGENCY MEDICAL SERVICES-EMERGENCY MEDICAL SERVICES  MORAL REGENERATION MOVEMEN</t>
  </si>
  <si>
    <t>EMERGENCY SERVICES-MAYOR'S CHILDREN'S DAY CELEBRATION  15 MARCH 2013</t>
  </si>
  <si>
    <t>13/03/2013</t>
  </si>
  <si>
    <t>'001603</t>
  </si>
  <si>
    <t>FACILITATOR FOR STRATEGI</t>
  </si>
  <si>
    <t>'18126 Lebonkhine and Associates PTY</t>
  </si>
  <si>
    <t>07/03/2013</t>
  </si>
  <si>
    <t>'001561</t>
  </si>
  <si>
    <t xml:space="preserve">CONFERENCE VENUE-IDP REP FORUM 20 MARCH 2013  </t>
  </si>
  <si>
    <t>'00065 THABAZIMBI MUNICIPALITY</t>
  </si>
  <si>
    <t>19/03/2013</t>
  </si>
  <si>
    <t>'001625</t>
  </si>
  <si>
    <t xml:space="preserve">REPAIR OF PLUGS D/BOX  </t>
  </si>
  <si>
    <t>20/03/2013</t>
  </si>
  <si>
    <t>'001635</t>
  </si>
  <si>
    <t xml:space="preserve">SERVICE FOR COUNCIL VEHICLE-BSG 336L  </t>
  </si>
  <si>
    <t>'001632</t>
  </si>
  <si>
    <t xml:space="preserve">REPORT WRITING AND MINUTING TRAINING FOR 16 OFFICIALS  </t>
  </si>
  <si>
    <t>'02431 THINK TANK TRAINING &amp; CONSULT</t>
  </si>
  <si>
    <t>'001622</t>
  </si>
  <si>
    <t>memorandum lost</t>
  </si>
  <si>
    <t xml:space="preserve">Qualifications-Vetting  </t>
  </si>
  <si>
    <t>27/03/2013</t>
  </si>
  <si>
    <t>'001644</t>
  </si>
  <si>
    <t>'02426 PHERA TRADING CC</t>
  </si>
  <si>
    <t>26/03/2013</t>
  </si>
  <si>
    <t>'001640</t>
  </si>
  <si>
    <t>1 X POCKET BOOKLET-LOCAL GOVERMENT LAW H/BOOK SERIES  1 X POCKET BOOKLET-G</t>
  </si>
  <si>
    <t>'00025 LEXIS NEXIS</t>
  </si>
  <si>
    <t>'001641</t>
  </si>
  <si>
    <t xml:space="preserve">BURIAL OF 69 PAUPERS  </t>
  </si>
  <si>
    <t>'00901 M J L FUNERAL BROKERS</t>
  </si>
  <si>
    <t>'18/03/2013</t>
  </si>
  <si>
    <t xml:space="preserve">REGISTRATION FOR N LAUBSCHERP MAKONDO AND R MAKGATA-MFMP COURSE  </t>
  </si>
  <si>
    <t>'21231 KGOLO INSTITUTE</t>
  </si>
  <si>
    <t>'001645</t>
  </si>
  <si>
    <t>Number of limited bidding procurement in Q3</t>
  </si>
  <si>
    <t>Amount of limited bidding procurement in Q3</t>
  </si>
  <si>
    <t>Number of URGENT bidding procurement in Q3</t>
  </si>
  <si>
    <t>Amount of URGENT bidding procurement in Q3</t>
  </si>
  <si>
    <t>001624</t>
  </si>
  <si>
    <t>NUMBER OF AVOIDABLE DEVIATIONS IN Q3</t>
  </si>
  <si>
    <t>AMOUNT OF AVOIDABLE DEVIATIONS IN Q3</t>
  </si>
  <si>
    <t xml:space="preserve">Sole source as Managed Integrity  is  the only company that can verify qualification  </t>
  </si>
  <si>
    <t>Single Source - lack of planning by the end user.</t>
  </si>
  <si>
    <t xml:space="preserve">50 x VIP lunch-Ordinary Council meeting 27 March 2013  </t>
  </si>
  <si>
    <t xml:space="preserve">Single Source bidding as they were the only service provider that offered the  training on development planning and rural design. They are accredited by National Treasury </t>
  </si>
  <si>
    <t xml:space="preserve">Single Source bidding as they were the only service provider that offered the  training on applying SHE principles and procedures and introduction to SAMTRAC -phase 2 </t>
  </si>
  <si>
    <t>00391 OASIS LODGE  MOKOPANE</t>
  </si>
  <si>
    <t>Single source limited bidding- Top Coolers  is the supplier of water bottles and filters that  match the water cooler machines that WDM is utilising.</t>
  </si>
  <si>
    <t xml:space="preserve">Single source selection  bidding -  due to contribution by Forever Resorts which has a cost benefit which are venue, décor, bottled water, sound system , holding room and podium. WDM only paid for breakfast and lunch. </t>
  </si>
  <si>
    <t>Sole source as Managed Integrity  is  the only company that can verify qualifications.</t>
  </si>
  <si>
    <t>Sinle source bidding as it is a local newspaper  that distributes across the six local municipalities and the information will be distributed district wide.</t>
  </si>
  <si>
    <t>Naboom Toyota is the lowest but  they do not  have a  valid  tax  clearance certificate hence the appointment of Waterberg Toyota is the second lowest bidder.</t>
  </si>
  <si>
    <t>Single source bidding - extension of existing order because the start time for  strategic planning session was changed from 14H00 to 09H00.</t>
  </si>
  <si>
    <t xml:space="preserve">Single source as Lexis Nexis is  the only company that publishes the booklets for the Local government </t>
  </si>
  <si>
    <t>Limited bidding - Westvaal Mokopane is the lowest but  they do not  have a  valid  tax  clearance certificate. Westvaal Polokwane is the second lowest but could not be appointed because WDM has to incur transport cost to Polokwane  hence the third lowest bidder Elda Motors was appointed.</t>
  </si>
  <si>
    <t>Official order was issued after the service was done due to the request for catering was forwarded late during the weekend and it was not possible  to follow supply chain management process. Verbal authorisation was obtained from the MM.</t>
  </si>
  <si>
    <t>No notice board advert, but  4 quotations were received.</t>
  </si>
  <si>
    <t>No notice board advert, but 3 quotations were received.</t>
  </si>
  <si>
    <t>Single source bidding - WDM was hosting domestic umbrella event in partnership with LMA and was responsible for catering. Since the event was held at the resort, LMA paid the venue and catering. WDM could not appoint an external caterer rather  refund LTA.</t>
  </si>
  <si>
    <t>Emergency situation because the main switch  of  WDM Disaster Centre  was not working and affected the computers in all the offices in that department and officials in the affected offices could not work due to the malfunctioning of the plugs on the  main switch.</t>
  </si>
  <si>
    <t>No notice board advert, but 2 quotations were received. Irregular expenditure.</t>
  </si>
  <si>
    <t>Multiple source limited bidding .No notice board advert, but 1  quotation was  received.</t>
  </si>
  <si>
    <t xml:space="preserve"> '00889 SITA (Pty) Ltd</t>
  </si>
  <si>
    <t xml:space="preserve"> '02461  WITCH AND WIZARDS CREATIVE (PTY) LTD</t>
  </si>
  <si>
    <t>Single source as Witch Wizards has been appointed by South African Tourism as an organiser.</t>
  </si>
  <si>
    <t>Limited bidding - Mamasis catering was the recommended service provider but were already  appointed for catering on the 26 March 2013 for preparatory meeting ( Moral Regeneration event) .  S165 of SCM policy, does not allow 2 simultaneous appointments of one service provider hence the second lowest service provider  Phera Trading was appointed.</t>
  </si>
  <si>
    <t xml:space="preserve"> '01820 TOP COOLERS</t>
  </si>
  <si>
    <t xml:space="preserve"> '001379</t>
  </si>
  <si>
    <t xml:space="preserve"> '001380</t>
  </si>
  <si>
    <t xml:space="preserve"> '001412</t>
  </si>
  <si>
    <t xml:space="preserve"> '001430</t>
  </si>
  <si>
    <t xml:space="preserve">CO-FUNDING WATERBERG BIOSPHERE MEANDER ROUTE DEVELOPMENT  </t>
  </si>
  <si>
    <t>'01830 WATERBERG BIOSPHERE RESERVE</t>
  </si>
  <si>
    <t xml:space="preserve"> '001428</t>
  </si>
  <si>
    <t>Single source as payday is the software that the municipality is using to pay salaries.</t>
  </si>
  <si>
    <t>Single source- extension of prior / previous appointment.</t>
  </si>
  <si>
    <t>Annexure A (4)</t>
  </si>
  <si>
    <t>Number of organ of state procurement in Q3</t>
  </si>
  <si>
    <t>Amount of organ of state procurement in Q3</t>
  </si>
  <si>
    <t>Organs of State</t>
  </si>
  <si>
    <t xml:space="preserve">In terms of section 36 of the Municipal Supply Chain Management Regulations, the Accounting Officer must sign – off all the deviations and minor breaches of the procurement processes. A register of such breaches must also be kept. The deviation report includes the limited bidding procurement, emergency procurement, urgent procurement, procurement from organs of state and the avoidable / gross deviations. </t>
  </si>
  <si>
    <t>Limited Bidding</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</si>
</sst>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64" formatCode="_(* #,##0.00_);_(* \(#,##0.00\);_(* &quot;-&quot;??_);_(@_)"/>
    <numFmt numFmtId="165" formatCode="_ * #,##0_ ;_ * \-#,##0_ ;_ * &quot;-&quot;??_ ;_ @_ "/>
  </numFmts>
  <fonts count="32"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b/>
      <sz val="14"/>
      <name val="Calibri"/>
      <family val="2"/>
      <scheme val="minor"/>
    </font>
    <font>
      <sz val="12"/>
      <name val="Calibri"/>
      <family val="2"/>
      <scheme val="minor"/>
    </font>
    <font>
      <b/>
      <sz val="12"/>
      <color theme="1"/>
      <name val="Calibri"/>
      <family val="2"/>
      <scheme val="minor"/>
    </font>
    <font>
      <b/>
      <sz val="12"/>
      <color rgb="FF000000"/>
      <name val="Calibri"/>
      <family val="2"/>
      <scheme val="minor"/>
    </font>
    <font>
      <b/>
      <sz val="12"/>
      <name val="Calibri"/>
      <family val="2"/>
      <scheme val="minor"/>
    </font>
    <font>
      <b/>
      <sz val="16"/>
      <color theme="1"/>
      <name val="Calibri"/>
      <family val="2"/>
      <scheme val="minor"/>
    </font>
    <font>
      <b/>
      <sz val="18"/>
      <name val="Calibri"/>
      <family val="2"/>
      <scheme val="minor"/>
    </font>
    <font>
      <sz val="12"/>
      <color theme="1"/>
      <name val="Calibri"/>
      <family val="2"/>
      <scheme val="minor"/>
    </font>
    <font>
      <sz val="12"/>
      <color rgb="FF0000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26"/>
      <name val="Calibri"/>
      <family val="2"/>
      <scheme val="minor"/>
    </font>
    <font>
      <b/>
      <sz val="28"/>
      <name val="Calibri"/>
      <family val="2"/>
      <scheme val="minor"/>
    </font>
    <font>
      <b/>
      <sz val="22"/>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s>
  <cellStyleXfs count="43">
    <xf numFmtId="0" fontId="0" fillId="0" borderId="0"/>
    <xf numFmtId="9" fontId="1" fillId="0" borderId="0" applyFont="0" applyFill="0" applyBorder="0" applyAlignment="0" applyProtection="0"/>
    <xf numFmtId="0" fontId="13" fillId="0" borderId="0" applyNumberFormat="0" applyFill="0" applyBorder="0" applyAlignment="0" applyProtection="0"/>
    <xf numFmtId="0" fontId="14" fillId="0" borderId="7" applyNumberFormat="0" applyFill="0" applyAlignment="0" applyProtection="0"/>
    <xf numFmtId="0" fontId="15" fillId="0" borderId="8" applyNumberFormat="0" applyFill="0" applyAlignment="0" applyProtection="0"/>
    <xf numFmtId="0" fontId="16" fillId="0" borderId="9" applyNumberFormat="0" applyFill="0" applyAlignment="0" applyProtection="0"/>
    <xf numFmtId="0" fontId="16" fillId="0" borderId="0" applyNumberFormat="0" applyFill="0" applyBorder="0" applyAlignment="0" applyProtection="0"/>
    <xf numFmtId="0" fontId="17" fillId="2" borderId="0" applyNumberFormat="0" applyBorder="0" applyAlignment="0" applyProtection="0"/>
    <xf numFmtId="0" fontId="18" fillId="3" borderId="0" applyNumberFormat="0" applyBorder="0" applyAlignment="0" applyProtection="0"/>
    <xf numFmtId="0" fontId="19" fillId="4" borderId="0" applyNumberFormat="0" applyBorder="0" applyAlignment="0" applyProtection="0"/>
    <xf numFmtId="0" fontId="20" fillId="5" borderId="10" applyNumberFormat="0" applyAlignment="0" applyProtection="0"/>
    <xf numFmtId="0" fontId="21" fillId="6" borderId="11" applyNumberFormat="0" applyAlignment="0" applyProtection="0"/>
    <xf numFmtId="0" fontId="22" fillId="6" borderId="10" applyNumberFormat="0" applyAlignment="0" applyProtection="0"/>
    <xf numFmtId="0" fontId="23" fillId="0" borderId="12" applyNumberFormat="0" applyFill="0" applyAlignment="0" applyProtection="0"/>
    <xf numFmtId="0" fontId="24" fillId="7" borderId="13" applyNumberFormat="0" applyAlignment="0" applyProtection="0"/>
    <xf numFmtId="0" fontId="25" fillId="0" borderId="0" applyNumberFormat="0" applyFill="0" applyBorder="0" applyAlignment="0" applyProtection="0"/>
    <xf numFmtId="0" fontId="1" fillId="8" borderId="14" applyNumberFormat="0" applyFont="0" applyAlignment="0" applyProtection="0"/>
    <xf numFmtId="0" fontId="26" fillId="0" borderId="0" applyNumberFormat="0" applyFill="0" applyBorder="0" applyAlignment="0" applyProtection="0"/>
    <xf numFmtId="0" fontId="27" fillId="0" borderId="15" applyNumberFormat="0" applyFill="0" applyAlignment="0" applyProtection="0"/>
    <xf numFmtId="0" fontId="28"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8" fillId="32" borderId="0" applyNumberFormat="0" applyBorder="0" applyAlignment="0" applyProtection="0"/>
  </cellStyleXfs>
  <cellXfs count="131">
    <xf numFmtId="0" fontId="0" fillId="0" borderId="0" xfId="0"/>
    <xf numFmtId="0" fontId="2" fillId="0" borderId="0" xfId="0" applyFont="1" applyFill="1" applyAlignment="1">
      <alignment wrapText="1"/>
    </xf>
    <xf numFmtId="0" fontId="2" fillId="0" borderId="0" xfId="0" applyFont="1" applyFill="1" applyAlignment="1">
      <alignment horizontal="left" wrapText="1"/>
    </xf>
    <xf numFmtId="9" fontId="2" fillId="0" borderId="0" xfId="1" applyFont="1" applyFill="1" applyAlignment="1">
      <alignment wrapText="1"/>
    </xf>
    <xf numFmtId="0" fontId="2" fillId="0" borderId="2" xfId="0" applyFont="1" applyFill="1" applyBorder="1" applyAlignment="1">
      <alignment horizontal="left" vertical="center" wrapText="1"/>
    </xf>
    <xf numFmtId="0" fontId="2" fillId="0" borderId="2" xfId="0" applyFont="1" applyFill="1" applyBorder="1" applyAlignment="1">
      <alignment wrapText="1"/>
    </xf>
    <xf numFmtId="0" fontId="2" fillId="0" borderId="2" xfId="0" applyFont="1" applyFill="1" applyBorder="1" applyAlignment="1">
      <alignment horizontal="left" wrapText="1"/>
    </xf>
    <xf numFmtId="164" fontId="2" fillId="0" borderId="2" xfId="0" applyNumberFormat="1" applyFont="1" applyFill="1" applyBorder="1" applyAlignment="1">
      <alignment horizontal="left" wrapText="1"/>
    </xf>
    <xf numFmtId="14" fontId="2" fillId="0" borderId="2" xfId="0" applyNumberFormat="1" applyFont="1" applyFill="1" applyBorder="1" applyAlignment="1">
      <alignment horizontal="left" wrapText="1"/>
    </xf>
    <xf numFmtId="0" fontId="2" fillId="0" borderId="2" xfId="0" applyFont="1" applyFill="1" applyBorder="1" applyAlignment="1">
      <alignment horizontal="right" wrapText="1"/>
    </xf>
    <xf numFmtId="0" fontId="2" fillId="0" borderId="3" xfId="0" applyFont="1" applyFill="1" applyBorder="1" applyAlignment="1">
      <alignment horizontal="right" wrapText="1"/>
    </xf>
    <xf numFmtId="0" fontId="2" fillId="0" borderId="3" xfId="0" applyFont="1" applyFill="1" applyBorder="1" applyAlignment="1">
      <alignment horizontal="left" wrapText="1"/>
    </xf>
    <xf numFmtId="164" fontId="2" fillId="0" borderId="3" xfId="0" applyNumberFormat="1" applyFont="1" applyFill="1" applyBorder="1" applyAlignment="1">
      <alignment horizontal="left" wrapText="1"/>
    </xf>
    <xf numFmtId="0" fontId="2" fillId="0" borderId="3" xfId="0" applyFont="1" applyFill="1" applyBorder="1" applyAlignment="1">
      <alignment wrapText="1"/>
    </xf>
    <xf numFmtId="0" fontId="2" fillId="0" borderId="2" xfId="0" applyFont="1" applyFill="1" applyBorder="1" applyAlignment="1">
      <alignment horizontal="right" vertical="center" wrapText="1"/>
    </xf>
    <xf numFmtId="164" fontId="2" fillId="0" borderId="2" xfId="0" applyNumberFormat="1" applyFont="1" applyFill="1" applyBorder="1" applyAlignment="1">
      <alignment horizontal="left" vertical="center" wrapText="1"/>
    </xf>
    <xf numFmtId="0" fontId="2" fillId="0" borderId="2" xfId="0" applyFont="1" applyFill="1" applyBorder="1" applyAlignment="1">
      <alignment vertical="center" wrapText="1"/>
    </xf>
    <xf numFmtId="0" fontId="2" fillId="0" borderId="0" xfId="0" applyFont="1" applyFill="1" applyAlignment="1">
      <alignment vertical="center" wrapText="1"/>
    </xf>
    <xf numFmtId="0" fontId="4" fillId="0" borderId="1" xfId="0" applyFont="1" applyFill="1" applyBorder="1" applyAlignment="1">
      <alignment vertical="center" wrapText="1"/>
    </xf>
    <xf numFmtId="0" fontId="4" fillId="0" borderId="0" xfId="0" applyFont="1" applyFill="1" applyAlignment="1">
      <alignment vertical="center" wrapText="1"/>
    </xf>
    <xf numFmtId="0" fontId="2" fillId="0" borderId="0" xfId="0" applyFont="1" applyFill="1" applyAlignment="1">
      <alignment horizontal="center" vertical="center" wrapText="1"/>
    </xf>
    <xf numFmtId="0" fontId="4"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9" fontId="4" fillId="0" borderId="2" xfId="1" applyFont="1" applyFill="1" applyBorder="1" applyAlignment="1">
      <alignment horizontal="center" vertical="center" wrapText="1"/>
    </xf>
    <xf numFmtId="0" fontId="4" fillId="0" borderId="0" xfId="0" applyFont="1" applyFill="1" applyAlignment="1">
      <alignment horizontal="center" vertical="center" wrapText="1"/>
    </xf>
    <xf numFmtId="0" fontId="2" fillId="0" borderId="2" xfId="0" applyFont="1" applyFill="1" applyBorder="1" applyAlignment="1">
      <alignment horizontal="center" wrapText="1"/>
    </xf>
    <xf numFmtId="0" fontId="2" fillId="0" borderId="0" xfId="0" applyFont="1" applyFill="1" applyAlignment="1">
      <alignment horizontal="center" wrapText="1"/>
    </xf>
    <xf numFmtId="9" fontId="2" fillId="0" borderId="0" xfId="1" applyFont="1" applyFill="1" applyAlignment="1">
      <alignment vertical="center" wrapText="1"/>
    </xf>
    <xf numFmtId="0" fontId="5" fillId="0" borderId="2" xfId="0" applyFont="1" applyFill="1" applyBorder="1" applyAlignment="1">
      <alignment horizontal="left" vertical="center" wrapText="1"/>
    </xf>
    <xf numFmtId="0" fontId="9" fillId="0" borderId="0" xfId="0" applyFont="1" applyAlignment="1">
      <alignment vertical="center"/>
    </xf>
    <xf numFmtId="0" fontId="7" fillId="0" borderId="2" xfId="0" applyFont="1" applyBorder="1" applyAlignment="1">
      <alignment horizontal="center" vertical="center" wrapText="1"/>
    </xf>
    <xf numFmtId="0" fontId="10" fillId="0" borderId="0" xfId="0" applyFont="1" applyFill="1" applyAlignment="1">
      <alignment horizontal="center" vertical="center" wrapText="1"/>
    </xf>
    <xf numFmtId="0" fontId="5" fillId="0" borderId="0" xfId="0" applyFont="1" applyFill="1" applyAlignment="1">
      <alignment vertical="center" wrapText="1"/>
    </xf>
    <xf numFmtId="0" fontId="8" fillId="0" borderId="2" xfId="0" applyFont="1" applyFill="1" applyBorder="1" applyAlignment="1">
      <alignment horizontal="left" vertical="center" wrapText="1"/>
    </xf>
    <xf numFmtId="0" fontId="6" fillId="0" borderId="0" xfId="0" applyFont="1"/>
    <xf numFmtId="0" fontId="9" fillId="0" borderId="0" xfId="0" applyFont="1" applyAlignment="1">
      <alignment horizontal="left" vertical="center"/>
    </xf>
    <xf numFmtId="0" fontId="4" fillId="0" borderId="2" xfId="0" applyFont="1" applyFill="1" applyBorder="1" applyAlignment="1">
      <alignment horizontal="left" vertical="center" wrapText="1"/>
    </xf>
    <xf numFmtId="43" fontId="4" fillId="0" borderId="2" xfId="0" applyNumberFormat="1" applyFont="1" applyFill="1" applyBorder="1" applyAlignment="1">
      <alignment horizontal="center" vertical="center" wrapText="1"/>
    </xf>
    <xf numFmtId="43" fontId="2" fillId="0" borderId="0" xfId="0" applyNumberFormat="1" applyFont="1" applyFill="1" applyAlignment="1">
      <alignment wrapText="1"/>
    </xf>
    <xf numFmtId="43" fontId="3" fillId="0" borderId="2" xfId="0" applyNumberFormat="1" applyFont="1" applyFill="1" applyBorder="1" applyAlignment="1">
      <alignment horizontal="left" vertical="center" wrapText="1"/>
    </xf>
    <xf numFmtId="43" fontId="2" fillId="0" borderId="3" xfId="0" applyNumberFormat="1" applyFont="1" applyFill="1" applyBorder="1" applyAlignment="1">
      <alignment horizontal="left" wrapText="1"/>
    </xf>
    <xf numFmtId="43" fontId="2" fillId="0" borderId="2" xfId="0" applyNumberFormat="1" applyFont="1" applyFill="1" applyBorder="1" applyAlignment="1">
      <alignment horizontal="left" wrapText="1"/>
    </xf>
    <xf numFmtId="43" fontId="2" fillId="0" borderId="0" xfId="0" applyNumberFormat="1" applyFont="1" applyFill="1" applyAlignment="1">
      <alignment vertical="center" wrapText="1"/>
    </xf>
    <xf numFmtId="0" fontId="8" fillId="0" borderId="2" xfId="0" applyFont="1" applyFill="1" applyBorder="1" applyAlignment="1">
      <alignment horizontal="center" vertical="center" wrapText="1"/>
    </xf>
    <xf numFmtId="9" fontId="8" fillId="0" borderId="2" xfId="1" applyFont="1" applyFill="1" applyBorder="1" applyAlignment="1">
      <alignment horizontal="center" vertical="center" wrapText="1"/>
    </xf>
    <xf numFmtId="0" fontId="11" fillId="0" borderId="2" xfId="0" applyFont="1" applyFill="1" applyBorder="1" applyAlignment="1">
      <alignment horizontal="left" vertical="center" wrapText="1"/>
    </xf>
    <xf numFmtId="165" fontId="8" fillId="0" borderId="2" xfId="0" applyNumberFormat="1" applyFont="1" applyFill="1" applyBorder="1" applyAlignment="1">
      <alignment horizontal="center" vertical="center" wrapText="1"/>
    </xf>
    <xf numFmtId="165" fontId="8" fillId="0" borderId="2" xfId="0" applyNumberFormat="1" applyFont="1" applyFill="1" applyBorder="1" applyAlignment="1">
      <alignment horizontal="left" vertical="center" wrapText="1"/>
    </xf>
    <xf numFmtId="0" fontId="5" fillId="0" borderId="2" xfId="0" applyFont="1" applyBorder="1" applyAlignment="1">
      <alignment horizontal="left" vertical="center" wrapText="1"/>
    </xf>
    <xf numFmtId="0" fontId="12" fillId="0" borderId="2" xfId="0" applyFont="1" applyBorder="1" applyAlignment="1">
      <alignment horizontal="center" vertical="center" wrapText="1"/>
    </xf>
    <xf numFmtId="0" fontId="8" fillId="0" borderId="1" xfId="0" applyFont="1" applyFill="1" applyBorder="1" applyAlignment="1">
      <alignment horizontal="center" vertical="center" wrapText="1"/>
    </xf>
    <xf numFmtId="0" fontId="8" fillId="0" borderId="0" xfId="0" applyFont="1" applyFill="1" applyAlignment="1">
      <alignment horizontal="center" vertical="center" wrapText="1"/>
    </xf>
    <xf numFmtId="43" fontId="8" fillId="0" borderId="2" xfId="0" applyNumberFormat="1" applyFont="1" applyFill="1" applyBorder="1" applyAlignment="1">
      <alignment horizontal="center" vertical="center" wrapText="1"/>
    </xf>
    <xf numFmtId="0" fontId="5" fillId="0" borderId="2" xfId="0" applyFont="1" applyFill="1" applyBorder="1" applyAlignment="1">
      <alignment horizontal="right" vertical="center" wrapText="1"/>
    </xf>
    <xf numFmtId="164" fontId="5" fillId="0" borderId="2" xfId="0" applyNumberFormat="1" applyFont="1" applyFill="1" applyBorder="1" applyAlignment="1">
      <alignment horizontal="left" vertical="center" wrapText="1"/>
    </xf>
    <xf numFmtId="0" fontId="5" fillId="0" borderId="2" xfId="0" applyFont="1" applyFill="1" applyBorder="1" applyAlignment="1">
      <alignment vertical="center" wrapText="1"/>
    </xf>
    <xf numFmtId="0" fontId="5" fillId="0" borderId="2" xfId="0" applyFont="1" applyFill="1" applyBorder="1" applyAlignment="1">
      <alignment horizontal="center" vertical="center" wrapText="1"/>
    </xf>
    <xf numFmtId="43" fontId="5" fillId="0" borderId="2" xfId="0" applyNumberFormat="1" applyFont="1" applyFill="1" applyBorder="1" applyAlignment="1">
      <alignment horizontal="left" vertical="center" wrapText="1"/>
    </xf>
    <xf numFmtId="0" fontId="11" fillId="0" borderId="2" xfId="0" applyFont="1" applyBorder="1" applyAlignment="1">
      <alignment vertical="center" wrapText="1"/>
    </xf>
    <xf numFmtId="0" fontId="8" fillId="0" borderId="2" xfId="0" applyFont="1" applyFill="1" applyBorder="1" applyAlignment="1">
      <alignment vertical="center" wrapText="1"/>
    </xf>
    <xf numFmtId="14" fontId="11" fillId="0" borderId="2" xfId="0" applyNumberFormat="1" applyFont="1" applyBorder="1" applyAlignment="1">
      <alignment horizontal="left" vertical="center" wrapText="1"/>
    </xf>
    <xf numFmtId="43" fontId="11" fillId="0" borderId="2" xfId="0" applyNumberFormat="1" applyFont="1" applyBorder="1" applyAlignment="1">
      <alignment vertical="center" wrapText="1"/>
    </xf>
    <xf numFmtId="9" fontId="8" fillId="0" borderId="2" xfId="1" applyFont="1" applyFill="1" applyBorder="1" applyAlignment="1">
      <alignment vertical="center" wrapText="1"/>
    </xf>
    <xf numFmtId="0" fontId="11" fillId="0" borderId="2" xfId="0" applyFont="1" applyFill="1" applyBorder="1" applyAlignment="1">
      <alignment vertical="center" wrapText="1"/>
    </xf>
    <xf numFmtId="43" fontId="11" fillId="0" borderId="2" xfId="0" applyNumberFormat="1" applyFont="1" applyFill="1" applyBorder="1" applyAlignment="1">
      <alignment vertical="center" wrapText="1"/>
    </xf>
    <xf numFmtId="0" fontId="12" fillId="0" borderId="2" xfId="0" applyFont="1" applyFill="1" applyBorder="1" applyAlignment="1">
      <alignment horizontal="center" vertical="center" wrapText="1"/>
    </xf>
    <xf numFmtId="0" fontId="11" fillId="0" borderId="2" xfId="0" quotePrefix="1" applyFont="1" applyBorder="1" applyAlignment="1">
      <alignment vertical="center" wrapText="1"/>
    </xf>
    <xf numFmtId="0" fontId="4" fillId="0" borderId="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11" fillId="0" borderId="16" xfId="0" applyFont="1" applyBorder="1" applyAlignment="1">
      <alignment vertical="center" wrapText="1"/>
    </xf>
    <xf numFmtId="0" fontId="8" fillId="0" borderId="16" xfId="0" applyFont="1" applyFill="1" applyBorder="1" applyAlignment="1">
      <alignment horizontal="center" vertical="center" wrapText="1"/>
    </xf>
    <xf numFmtId="43" fontId="11" fillId="0" borderId="16" xfId="0" applyNumberFormat="1" applyFont="1" applyBorder="1" applyAlignment="1">
      <alignment vertical="center" wrapText="1"/>
    </xf>
    <xf numFmtId="9" fontId="8" fillId="0" borderId="16" xfId="1" applyFont="1" applyFill="1" applyBorder="1" applyAlignment="1">
      <alignment horizontal="center" vertical="center" wrapText="1"/>
    </xf>
    <xf numFmtId="0" fontId="4" fillId="0" borderId="2" xfId="0" applyFont="1" applyFill="1" applyBorder="1" applyAlignment="1">
      <alignment vertical="center" wrapText="1"/>
    </xf>
    <xf numFmtId="0" fontId="4" fillId="0" borderId="3" xfId="0" applyFont="1" applyFill="1" applyBorder="1" applyAlignment="1">
      <alignment horizontal="center" vertical="center" wrapText="1"/>
    </xf>
    <xf numFmtId="0" fontId="11" fillId="0" borderId="3" xfId="0" applyFont="1" applyBorder="1" applyAlignment="1">
      <alignment vertical="center" wrapText="1"/>
    </xf>
    <xf numFmtId="0" fontId="8" fillId="0" borderId="3" xfId="0" applyFont="1" applyFill="1" applyBorder="1" applyAlignment="1">
      <alignment horizontal="center" vertical="center" wrapText="1"/>
    </xf>
    <xf numFmtId="43" fontId="11" fillId="0" borderId="3" xfId="0" applyNumberFormat="1" applyFont="1" applyBorder="1" applyAlignment="1">
      <alignment vertical="center" wrapText="1"/>
    </xf>
    <xf numFmtId="9" fontId="8" fillId="0" borderId="3" xfId="1" applyFont="1" applyFill="1" applyBorder="1" applyAlignment="1">
      <alignment horizontal="center" vertical="center" wrapText="1"/>
    </xf>
    <xf numFmtId="0" fontId="5" fillId="0" borderId="3" xfId="0" applyFont="1" applyFill="1" applyBorder="1" applyAlignment="1">
      <alignment horizontal="left" vertical="center" wrapText="1"/>
    </xf>
    <xf numFmtId="0" fontId="4" fillId="33" borderId="1" xfId="0" applyFont="1" applyFill="1" applyBorder="1" applyAlignment="1">
      <alignment vertical="center" wrapText="1"/>
    </xf>
    <xf numFmtId="0" fontId="8" fillId="33" borderId="2" xfId="0" applyFont="1" applyFill="1" applyBorder="1" applyAlignment="1">
      <alignment vertical="center" wrapText="1"/>
    </xf>
    <xf numFmtId="9" fontId="8" fillId="33" borderId="2" xfId="1" applyFont="1" applyFill="1" applyBorder="1" applyAlignment="1">
      <alignment vertical="center" wrapText="1"/>
    </xf>
    <xf numFmtId="0" fontId="4" fillId="33" borderId="2" xfId="0" applyFont="1" applyFill="1" applyBorder="1" applyAlignment="1">
      <alignment vertical="center" wrapText="1"/>
    </xf>
    <xf numFmtId="0" fontId="7" fillId="33" borderId="2" xfId="0" applyFont="1" applyFill="1" applyBorder="1" applyAlignment="1">
      <alignment horizontal="center" vertical="center" wrapText="1"/>
    </xf>
    <xf numFmtId="0" fontId="4" fillId="33" borderId="0" xfId="0" applyFont="1" applyFill="1" applyAlignment="1">
      <alignment vertical="center" wrapText="1"/>
    </xf>
    <xf numFmtId="0" fontId="11" fillId="0" borderId="2" xfId="0" quotePrefix="1" applyFont="1" applyFill="1" applyBorder="1" applyAlignment="1">
      <alignment vertical="center" wrapText="1"/>
    </xf>
    <xf numFmtId="0" fontId="3" fillId="0" borderId="2" xfId="0" applyFont="1" applyFill="1" applyBorder="1" applyAlignment="1">
      <alignment vertical="center" wrapText="1"/>
    </xf>
    <xf numFmtId="0" fontId="3" fillId="0" borderId="2" xfId="0" applyFont="1" applyFill="1" applyBorder="1" applyAlignment="1">
      <alignment horizontal="left" vertical="center" wrapText="1"/>
    </xf>
    <xf numFmtId="9" fontId="3" fillId="0" borderId="2" xfId="1" applyFont="1" applyFill="1" applyBorder="1" applyAlignment="1">
      <alignment vertical="center" wrapText="1"/>
    </xf>
    <xf numFmtId="0" fontId="3" fillId="0" borderId="2" xfId="0" applyFont="1" applyFill="1" applyBorder="1" applyAlignment="1">
      <alignment horizontal="right" vertical="center" wrapText="1"/>
    </xf>
    <xf numFmtId="0" fontId="8" fillId="0" borderId="1" xfId="0" applyFont="1" applyFill="1" applyBorder="1" applyAlignment="1">
      <alignment vertical="center" wrapText="1"/>
    </xf>
    <xf numFmtId="0" fontId="8" fillId="0" borderId="0" xfId="0" applyFont="1" applyFill="1" applyAlignment="1">
      <alignment vertical="center" wrapText="1"/>
    </xf>
    <xf numFmtId="0" fontId="10" fillId="0" borderId="0" xfId="0" applyFont="1" applyFill="1" applyAlignment="1">
      <alignment horizontal="center" vertical="center" wrapText="1"/>
    </xf>
    <xf numFmtId="0" fontId="0" fillId="0" borderId="0" xfId="0" applyFont="1" applyAlignment="1">
      <alignment wrapText="1"/>
    </xf>
    <xf numFmtId="0" fontId="11" fillId="0" borderId="0" xfId="0" applyFont="1" applyFill="1" applyBorder="1" applyAlignment="1">
      <alignment vertical="center" wrapText="1"/>
    </xf>
    <xf numFmtId="0" fontId="11" fillId="0" borderId="0" xfId="0" applyFont="1" applyFill="1" applyBorder="1" applyAlignment="1">
      <alignment vertical="center"/>
    </xf>
    <xf numFmtId="0" fontId="29" fillId="0" borderId="0" xfId="0" applyFont="1" applyFill="1" applyAlignment="1">
      <alignment horizontal="right" vertical="center" wrapText="1"/>
    </xf>
    <xf numFmtId="0" fontId="31" fillId="0" borderId="0" xfId="0" applyFont="1" applyAlignment="1">
      <alignment horizontal="left" vertical="center"/>
    </xf>
    <xf numFmtId="0" fontId="30" fillId="0" borderId="0" xfId="0" applyFont="1" applyFill="1" applyAlignment="1">
      <alignment horizontal="right" vertical="center" wrapText="1"/>
    </xf>
    <xf numFmtId="0" fontId="30" fillId="0" borderId="0" xfId="0" applyFont="1" applyFill="1" applyAlignment="1">
      <alignment horizontal="right" vertical="center"/>
    </xf>
    <xf numFmtId="0" fontId="31" fillId="0" borderId="0" xfId="0" applyFont="1" applyAlignment="1">
      <alignment vertical="center"/>
    </xf>
    <xf numFmtId="14" fontId="11" fillId="0" borderId="2" xfId="0" applyNumberFormat="1" applyFont="1" applyBorder="1" applyAlignment="1">
      <alignment horizontal="center" vertical="center" wrapText="1"/>
    </xf>
    <xf numFmtId="0" fontId="11" fillId="0" borderId="2" xfId="0" applyFont="1" applyFill="1" applyBorder="1" applyAlignment="1">
      <alignment horizontal="center" vertical="center"/>
    </xf>
    <xf numFmtId="0" fontId="11" fillId="0" borderId="2" xfId="0" applyFont="1" applyBorder="1" applyAlignment="1">
      <alignment horizontal="center" vertical="center" wrapText="1"/>
    </xf>
    <xf numFmtId="0" fontId="3" fillId="0" borderId="2" xfId="0" applyFont="1" applyFill="1" applyBorder="1" applyAlignment="1">
      <alignment horizontal="center" vertical="center" wrapText="1"/>
    </xf>
    <xf numFmtId="0" fontId="11" fillId="0" borderId="16" xfId="0" applyFont="1" applyBorder="1" applyAlignment="1">
      <alignment horizontal="center" vertical="center" wrapText="1"/>
    </xf>
    <xf numFmtId="14" fontId="11" fillId="0" borderId="16" xfId="0" applyNumberFormat="1" applyFont="1" applyBorder="1" applyAlignment="1">
      <alignment horizontal="center" vertical="center" wrapText="1"/>
    </xf>
    <xf numFmtId="0" fontId="11" fillId="0" borderId="3" xfId="0" applyFont="1" applyBorder="1" applyAlignment="1">
      <alignment horizontal="center" vertical="center" wrapText="1"/>
    </xf>
    <xf numFmtId="14" fontId="11" fillId="0" borderId="3" xfId="0" applyNumberFormat="1" applyFont="1" applyBorder="1" applyAlignment="1">
      <alignment horizontal="center" vertical="center" wrapText="1"/>
    </xf>
    <xf numFmtId="0" fontId="11" fillId="0" borderId="2" xfId="0" applyFont="1" applyFill="1" applyBorder="1" applyAlignment="1">
      <alignment horizontal="center" vertical="center" wrapText="1"/>
    </xf>
    <xf numFmtId="14" fontId="11" fillId="0" borderId="2" xfId="0" applyNumberFormat="1" applyFont="1" applyFill="1" applyBorder="1" applyAlignment="1">
      <alignment horizontal="center" vertical="center" wrapText="1"/>
    </xf>
    <xf numFmtId="0" fontId="2" fillId="0" borderId="3" xfId="0" applyFont="1" applyFill="1" applyBorder="1" applyAlignment="1">
      <alignment horizontal="center" wrapText="1"/>
    </xf>
    <xf numFmtId="0" fontId="6" fillId="0" borderId="4" xfId="0" applyFont="1" applyBorder="1" applyAlignment="1">
      <alignment horizontal="left" vertical="center"/>
    </xf>
    <xf numFmtId="0" fontId="6" fillId="0" borderId="6" xfId="0" applyFont="1" applyBorder="1" applyAlignment="1">
      <alignment horizontal="left" vertical="center"/>
    </xf>
    <xf numFmtId="0" fontId="6" fillId="0" borderId="5" xfId="0" applyFont="1" applyBorder="1" applyAlignment="1">
      <alignment horizontal="left" vertical="center"/>
    </xf>
    <xf numFmtId="0" fontId="11" fillId="0" borderId="0" xfId="0" applyFont="1" applyAlignment="1">
      <alignment wrapText="1"/>
    </xf>
    <xf numFmtId="0" fontId="31" fillId="0" borderId="0" xfId="0" applyFont="1" applyAlignment="1">
      <alignment vertical="center" wrapText="1"/>
    </xf>
    <xf numFmtId="0" fontId="30" fillId="0" borderId="0" xfId="0" applyFont="1" applyFill="1" applyAlignment="1">
      <alignment horizontal="right" vertical="center" wrapText="1"/>
    </xf>
    <xf numFmtId="0" fontId="6" fillId="0" borderId="4" xfId="0" applyFont="1" applyBorder="1" applyAlignment="1">
      <alignment vertical="center"/>
    </xf>
    <xf numFmtId="0" fontId="6" fillId="0" borderId="6" xfId="0" applyFont="1" applyBorder="1" applyAlignment="1">
      <alignment vertical="center"/>
    </xf>
    <xf numFmtId="0" fontId="6" fillId="0" borderId="5" xfId="0" applyFont="1" applyBorder="1" applyAlignment="1">
      <alignment vertical="center"/>
    </xf>
    <xf numFmtId="0" fontId="9" fillId="0" borderId="1" xfId="0" applyFont="1" applyBorder="1" applyAlignment="1">
      <alignment horizontal="left" vertical="center" wrapText="1"/>
    </xf>
    <xf numFmtId="0" fontId="6" fillId="0" borderId="4" xfId="0" applyFont="1" applyBorder="1" applyAlignment="1">
      <alignment horizontal="left" vertical="center" wrapText="1"/>
    </xf>
    <xf numFmtId="0" fontId="6" fillId="0" borderId="6" xfId="0" applyFont="1" applyBorder="1" applyAlignment="1">
      <alignment horizontal="left" vertical="center" wrapText="1"/>
    </xf>
    <xf numFmtId="0" fontId="6" fillId="0" borderId="5" xfId="0" applyFont="1" applyBorder="1" applyAlignment="1">
      <alignment horizontal="left" vertical="center" wrapText="1"/>
    </xf>
    <xf numFmtId="0" fontId="6" fillId="0" borderId="4" xfId="0" applyFont="1" applyBorder="1" applyAlignment="1">
      <alignment vertical="center" wrapText="1"/>
    </xf>
    <xf numFmtId="0" fontId="6" fillId="0" borderId="6" xfId="0" applyFont="1" applyBorder="1" applyAlignment="1">
      <alignment vertical="center" wrapText="1"/>
    </xf>
    <xf numFmtId="0" fontId="6" fillId="0" borderId="5" xfId="0" applyFont="1" applyBorder="1" applyAlignment="1">
      <alignment vertical="center" wrapText="1"/>
    </xf>
    <xf numFmtId="0" fontId="11" fillId="33" borderId="2" xfId="0" applyFont="1" applyFill="1" applyBorder="1" applyAlignment="1">
      <alignment vertical="center" wrapText="1"/>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Percent" xfId="1" builtinId="5"/>
    <cellStyle name="Title" xfId="2" builtinId="15" customBuiltin="1"/>
    <cellStyle name="Total" xfId="18" builtinId="25" customBuiltin="1"/>
    <cellStyle name="Warning Text" xfId="1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8"/>
  <sheetViews>
    <sheetView view="pageBreakPreview" topLeftCell="C1" zoomScale="70" zoomScaleSheetLayoutView="70" workbookViewId="0">
      <selection activeCell="B2" sqref="B2:AJ2"/>
    </sheetView>
  </sheetViews>
  <sheetFormatPr defaultColWidth="9.109375" defaultRowHeight="60" customHeight="1" x14ac:dyDescent="0.3"/>
  <cols>
    <col min="1" max="1" width="0" style="1" hidden="1" customWidth="1"/>
    <col min="2" max="2" width="14.33203125" style="1" hidden="1" customWidth="1"/>
    <col min="3" max="3" width="4.6640625" style="27" customWidth="1"/>
    <col min="4" max="4" width="10.5546875" style="20" customWidth="1"/>
    <col min="5" max="7" width="9.109375" style="1" hidden="1" customWidth="1"/>
    <col min="8" max="8" width="15" style="1" hidden="1" customWidth="1"/>
    <col min="9" max="9" width="9.109375" style="1" hidden="1" customWidth="1"/>
    <col min="10" max="10" width="12.33203125" style="20" customWidth="1"/>
    <col min="11" max="11" width="24.44140625" style="1" customWidth="1"/>
    <col min="12" max="21" width="0" style="1" hidden="1" customWidth="1"/>
    <col min="22" max="22" width="14.21875" style="39" customWidth="1"/>
    <col min="23" max="23" width="23.109375" style="1" hidden="1" customWidth="1"/>
    <col min="24" max="24" width="0" style="1" hidden="1" customWidth="1"/>
    <col min="25" max="25" width="27.33203125" style="1" customWidth="1"/>
    <col min="26" max="26" width="10" style="1" hidden="1" customWidth="1"/>
    <col min="27" max="27" width="11.5546875" style="1" hidden="1" customWidth="1"/>
    <col min="28" max="28" width="19.88671875" style="1" hidden="1" customWidth="1"/>
    <col min="29" max="29" width="0" style="3" hidden="1" customWidth="1"/>
    <col min="30" max="31" width="12.88671875" style="3" hidden="1" customWidth="1"/>
    <col min="32" max="32" width="12" style="1" hidden="1" customWidth="1"/>
    <col min="33" max="33" width="15.109375" style="1" hidden="1" customWidth="1"/>
    <col min="34" max="34" width="11.5546875" style="1" hidden="1" customWidth="1"/>
    <col min="35" max="35" width="0" style="1" hidden="1" customWidth="1"/>
    <col min="36" max="36" width="58.5546875" style="2" customWidth="1"/>
    <col min="37" max="37" width="0" style="1" hidden="1" customWidth="1"/>
    <col min="38" max="16384" width="9.109375" style="1"/>
  </cols>
  <sheetData>
    <row r="1" spans="1:36" ht="49.8" customHeight="1" x14ac:dyDescent="0.3">
      <c r="B1" s="35" t="s">
        <v>38</v>
      </c>
      <c r="C1" s="99" t="s">
        <v>39</v>
      </c>
      <c r="AJ1" s="100" t="s">
        <v>47</v>
      </c>
    </row>
    <row r="2" spans="1:36" ht="64.2" customHeight="1" x14ac:dyDescent="0.3">
      <c r="B2" s="117" t="s">
        <v>213</v>
      </c>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row>
    <row r="3" spans="1:36" ht="32.4" customHeight="1" x14ac:dyDescent="0.3">
      <c r="B3" s="35"/>
      <c r="C3" s="36"/>
      <c r="AJ3" s="98"/>
    </row>
    <row r="4" spans="1:36" s="25" customFormat="1" ht="47.4" customHeight="1" x14ac:dyDescent="0.3">
      <c r="A4" s="23" t="s">
        <v>0</v>
      </c>
      <c r="B4" s="21" t="s">
        <v>1</v>
      </c>
      <c r="C4" s="21" t="s">
        <v>2</v>
      </c>
      <c r="D4" s="21" t="s">
        <v>3</v>
      </c>
      <c r="E4" s="21" t="s">
        <v>4</v>
      </c>
      <c r="F4" s="21" t="s">
        <v>5</v>
      </c>
      <c r="G4" s="21" t="s">
        <v>6</v>
      </c>
      <c r="H4" s="21" t="s">
        <v>7</v>
      </c>
      <c r="I4" s="21" t="s">
        <v>8</v>
      </c>
      <c r="J4" s="21" t="s">
        <v>9</v>
      </c>
      <c r="K4" s="21" t="s">
        <v>10</v>
      </c>
      <c r="L4" s="21" t="s">
        <v>11</v>
      </c>
      <c r="M4" s="21" t="s">
        <v>12</v>
      </c>
      <c r="N4" s="21" t="s">
        <v>13</v>
      </c>
      <c r="O4" s="21" t="s">
        <v>14</v>
      </c>
      <c r="P4" s="21" t="s">
        <v>15</v>
      </c>
      <c r="Q4" s="21" t="s">
        <v>16</v>
      </c>
      <c r="R4" s="21" t="s">
        <v>17</v>
      </c>
      <c r="S4" s="21" t="s">
        <v>18</v>
      </c>
      <c r="T4" s="21" t="s">
        <v>19</v>
      </c>
      <c r="U4" s="21" t="s">
        <v>20</v>
      </c>
      <c r="V4" s="38" t="s">
        <v>21</v>
      </c>
      <c r="W4" s="21" t="s">
        <v>22</v>
      </c>
      <c r="X4" s="21"/>
      <c r="Y4" s="21" t="s">
        <v>23</v>
      </c>
      <c r="Z4" s="21" t="s">
        <v>24</v>
      </c>
      <c r="AA4" s="21" t="s">
        <v>25</v>
      </c>
      <c r="AB4" s="21" t="s">
        <v>26</v>
      </c>
      <c r="AC4" s="24" t="s">
        <v>27</v>
      </c>
      <c r="AD4" s="24" t="s">
        <v>28</v>
      </c>
      <c r="AE4" s="24" t="s">
        <v>29</v>
      </c>
      <c r="AF4" s="24" t="s">
        <v>30</v>
      </c>
      <c r="AG4" s="21" t="s">
        <v>31</v>
      </c>
      <c r="AH4" s="21" t="s">
        <v>32</v>
      </c>
      <c r="AI4" s="21"/>
      <c r="AJ4" s="37" t="s">
        <v>25</v>
      </c>
    </row>
    <row r="5" spans="1:36" s="52" customFormat="1" ht="107.25" customHeight="1" x14ac:dyDescent="0.3">
      <c r="A5" s="51"/>
      <c r="B5" s="44"/>
      <c r="C5" s="21">
        <v>1</v>
      </c>
      <c r="D5" s="59" t="s">
        <v>145</v>
      </c>
      <c r="E5" s="44"/>
      <c r="F5" s="44"/>
      <c r="G5" s="44"/>
      <c r="H5" s="44"/>
      <c r="I5" s="44"/>
      <c r="J5" s="61" t="s">
        <v>144</v>
      </c>
      <c r="K5" s="59" t="s">
        <v>40</v>
      </c>
      <c r="L5" s="44"/>
      <c r="M5" s="44"/>
      <c r="N5" s="44"/>
      <c r="O5" s="44"/>
      <c r="P5" s="44"/>
      <c r="Q5" s="44"/>
      <c r="R5" s="44"/>
      <c r="S5" s="44"/>
      <c r="T5" s="44"/>
      <c r="U5" s="44"/>
      <c r="V5" s="62">
        <v>6800</v>
      </c>
      <c r="W5" s="44"/>
      <c r="X5" s="44"/>
      <c r="Y5" s="59" t="s">
        <v>143</v>
      </c>
      <c r="Z5" s="44"/>
      <c r="AA5" s="44"/>
      <c r="AB5" s="44"/>
      <c r="AC5" s="45"/>
      <c r="AD5" s="45"/>
      <c r="AE5" s="45"/>
      <c r="AF5" s="45"/>
      <c r="AG5" s="44"/>
      <c r="AH5" s="44"/>
      <c r="AI5" s="44"/>
      <c r="AJ5" s="49" t="s">
        <v>192</v>
      </c>
    </row>
    <row r="6" spans="1:36" s="52" customFormat="1" ht="42.6" customHeight="1" x14ac:dyDescent="0.3">
      <c r="A6" s="51"/>
      <c r="B6" s="44"/>
      <c r="C6" s="44"/>
      <c r="D6" s="44"/>
      <c r="E6" s="44"/>
      <c r="F6" s="44"/>
      <c r="G6" s="44"/>
      <c r="H6" s="44"/>
      <c r="I6" s="44"/>
      <c r="J6" s="44"/>
      <c r="K6" s="44"/>
      <c r="L6" s="44"/>
      <c r="M6" s="44"/>
      <c r="N6" s="44"/>
      <c r="O6" s="44"/>
      <c r="P6" s="44"/>
      <c r="Q6" s="44"/>
      <c r="R6" s="44"/>
      <c r="S6" s="44"/>
      <c r="T6" s="44"/>
      <c r="U6" s="44"/>
      <c r="V6" s="53">
        <v>6800</v>
      </c>
      <c r="W6" s="44"/>
      <c r="X6" s="44"/>
      <c r="Y6" s="44"/>
      <c r="Z6" s="44"/>
      <c r="AA6" s="44"/>
      <c r="AB6" s="44"/>
      <c r="AC6" s="45"/>
      <c r="AD6" s="45"/>
      <c r="AE6" s="45"/>
      <c r="AF6" s="45"/>
      <c r="AG6" s="44"/>
      <c r="AH6" s="44"/>
      <c r="AI6" s="44"/>
      <c r="AJ6" s="34"/>
    </row>
    <row r="7" spans="1:36" s="17" customFormat="1" ht="32.4" customHeight="1" x14ac:dyDescent="0.3">
      <c r="A7" s="14"/>
      <c r="B7" s="14"/>
      <c r="C7" s="114" t="s">
        <v>169</v>
      </c>
      <c r="D7" s="115"/>
      <c r="E7" s="115"/>
      <c r="F7" s="115"/>
      <c r="G7" s="115"/>
      <c r="H7" s="115"/>
      <c r="I7" s="115"/>
      <c r="J7" s="115"/>
      <c r="K7" s="116"/>
      <c r="L7" s="4"/>
      <c r="M7" s="4"/>
      <c r="N7" s="14"/>
      <c r="O7" s="14"/>
      <c r="P7" s="14"/>
      <c r="Q7" s="14"/>
      <c r="R7" s="14"/>
      <c r="S7" s="14"/>
      <c r="T7" s="4"/>
      <c r="U7" s="14"/>
      <c r="V7" s="47">
        <v>1</v>
      </c>
      <c r="W7" s="15"/>
      <c r="X7" s="4"/>
      <c r="Y7" s="16"/>
      <c r="Z7" s="4"/>
      <c r="AA7" s="14"/>
      <c r="AB7" s="14"/>
      <c r="AC7" s="14"/>
      <c r="AD7" s="14"/>
      <c r="AE7" s="14"/>
      <c r="AF7" s="14"/>
      <c r="AG7" s="14"/>
      <c r="AH7" s="16"/>
      <c r="AI7" s="16"/>
      <c r="AJ7" s="4"/>
    </row>
    <row r="8" spans="1:36" s="17" customFormat="1" ht="33" customHeight="1" x14ac:dyDescent="0.3">
      <c r="A8" s="14"/>
      <c r="B8" s="14"/>
      <c r="C8" s="114" t="s">
        <v>170</v>
      </c>
      <c r="D8" s="115"/>
      <c r="E8" s="115"/>
      <c r="F8" s="115"/>
      <c r="G8" s="115"/>
      <c r="H8" s="115"/>
      <c r="I8" s="115"/>
      <c r="J8" s="115"/>
      <c r="K8" s="116"/>
      <c r="L8" s="4"/>
      <c r="M8" s="4"/>
      <c r="N8" s="14"/>
      <c r="O8" s="14"/>
      <c r="P8" s="14"/>
      <c r="Q8" s="14"/>
      <c r="R8" s="14"/>
      <c r="S8" s="14"/>
      <c r="T8" s="4"/>
      <c r="U8" s="14"/>
      <c r="V8" s="48">
        <v>6800</v>
      </c>
      <c r="W8" s="15"/>
      <c r="X8" s="4"/>
      <c r="Y8" s="16"/>
      <c r="Z8" s="4"/>
      <c r="AA8" s="14"/>
      <c r="AB8" s="14"/>
      <c r="AC8" s="14"/>
      <c r="AD8" s="14"/>
      <c r="AE8" s="14"/>
      <c r="AF8" s="14"/>
      <c r="AG8" s="14"/>
      <c r="AH8" s="16"/>
      <c r="AI8" s="16"/>
      <c r="AJ8" s="4"/>
    </row>
  </sheetData>
  <mergeCells count="3">
    <mergeCell ref="C7:K7"/>
    <mergeCell ref="C8:K8"/>
    <mergeCell ref="B2:AJ2"/>
  </mergeCells>
  <pageMargins left="0.57999999999999996" right="0.57999999999999996" top="0.48" bottom="0.45" header="0.3" footer="0.3"/>
  <pageSetup paperSize="9" scale="88" fitToHeight="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8"/>
  <sheetViews>
    <sheetView topLeftCell="C1" zoomScale="70" zoomScaleNormal="70" workbookViewId="0">
      <selection activeCell="K9" sqref="K9"/>
    </sheetView>
  </sheetViews>
  <sheetFormatPr defaultColWidth="9.109375" defaultRowHeight="14.4" x14ac:dyDescent="0.3"/>
  <cols>
    <col min="1" max="1" width="0" style="1" hidden="1" customWidth="1"/>
    <col min="2" max="2" width="14.33203125" style="1" hidden="1" customWidth="1"/>
    <col min="3" max="3" width="5.44140625" style="1" customWidth="1"/>
    <col min="4" max="4" width="10.5546875" style="27" customWidth="1"/>
    <col min="5" max="7" width="9.109375" style="1" hidden="1" customWidth="1"/>
    <col min="8" max="8" width="15" style="1" hidden="1" customWidth="1"/>
    <col min="9" max="9" width="9.109375" style="1" hidden="1" customWidth="1"/>
    <col min="10" max="10" width="13.6640625" style="27" customWidth="1"/>
    <col min="11" max="11" width="36.6640625" style="1" customWidth="1"/>
    <col min="12" max="21" width="0" style="1" hidden="1" customWidth="1"/>
    <col min="22" max="22" width="16.33203125" style="39" customWidth="1"/>
    <col min="23" max="23" width="23.109375" style="1" hidden="1" customWidth="1"/>
    <col min="24" max="24" width="0" style="1" hidden="1" customWidth="1"/>
    <col min="25" max="25" width="40.44140625" style="1" customWidth="1"/>
    <col min="26" max="26" width="10" style="1" hidden="1" customWidth="1"/>
    <col min="27" max="27" width="11.5546875" style="1" hidden="1" customWidth="1"/>
    <col min="28" max="28" width="19.88671875" style="1" hidden="1" customWidth="1"/>
    <col min="29" max="29" width="0" style="3" hidden="1" customWidth="1"/>
    <col min="30" max="31" width="12.88671875" style="3" hidden="1" customWidth="1"/>
    <col min="32" max="32" width="12" style="1" hidden="1" customWidth="1"/>
    <col min="33" max="33" width="15.109375" style="1" hidden="1" customWidth="1"/>
    <col min="34" max="34" width="11.5546875" style="1" hidden="1" customWidth="1"/>
    <col min="35" max="35" width="0" style="1" hidden="1" customWidth="1"/>
    <col min="36" max="36" width="47.44140625" style="1" customWidth="1"/>
    <col min="37" max="16384" width="9.109375" style="1"/>
  </cols>
  <sheetData>
    <row r="1" spans="1:36" ht="49.2" customHeight="1" x14ac:dyDescent="0.3">
      <c r="C1" s="118" t="s">
        <v>212</v>
      </c>
      <c r="D1" s="118"/>
      <c r="E1" s="118"/>
      <c r="F1" s="118"/>
      <c r="G1" s="118"/>
      <c r="H1" s="118"/>
      <c r="I1" s="118"/>
      <c r="J1" s="118"/>
      <c r="K1" s="118"/>
      <c r="L1" s="118"/>
      <c r="Y1" s="119" t="s">
        <v>48</v>
      </c>
      <c r="Z1" s="119"/>
      <c r="AA1" s="119"/>
      <c r="AB1" s="119"/>
      <c r="AC1" s="119"/>
      <c r="AD1" s="119"/>
      <c r="AE1" s="119"/>
      <c r="AF1" s="119"/>
      <c r="AG1" s="119"/>
      <c r="AH1" s="119"/>
      <c r="AI1" s="119"/>
      <c r="AJ1" s="119"/>
    </row>
    <row r="2" spans="1:36" ht="24.75" customHeight="1" x14ac:dyDescent="0.3">
      <c r="B2" s="95"/>
      <c r="C2" s="95"/>
    </row>
    <row r="3" spans="1:36" s="25" customFormat="1" ht="60" customHeight="1" x14ac:dyDescent="0.3">
      <c r="A3" s="23" t="s">
        <v>0</v>
      </c>
      <c r="B3" s="21" t="s">
        <v>1</v>
      </c>
      <c r="C3" s="21" t="s">
        <v>2</v>
      </c>
      <c r="D3" s="21" t="s">
        <v>3</v>
      </c>
      <c r="E3" s="21" t="s">
        <v>4</v>
      </c>
      <c r="F3" s="21" t="s">
        <v>5</v>
      </c>
      <c r="G3" s="21" t="s">
        <v>6</v>
      </c>
      <c r="H3" s="21" t="s">
        <v>7</v>
      </c>
      <c r="I3" s="21" t="s">
        <v>8</v>
      </c>
      <c r="J3" s="21" t="s">
        <v>9</v>
      </c>
      <c r="K3" s="21" t="s">
        <v>10</v>
      </c>
      <c r="L3" s="21" t="s">
        <v>11</v>
      </c>
      <c r="M3" s="21" t="s">
        <v>12</v>
      </c>
      <c r="N3" s="21" t="s">
        <v>13</v>
      </c>
      <c r="O3" s="21" t="s">
        <v>14</v>
      </c>
      <c r="P3" s="21" t="s">
        <v>15</v>
      </c>
      <c r="Q3" s="21" t="s">
        <v>16</v>
      </c>
      <c r="R3" s="21" t="s">
        <v>17</v>
      </c>
      <c r="S3" s="21" t="s">
        <v>18</v>
      </c>
      <c r="T3" s="21" t="s">
        <v>19</v>
      </c>
      <c r="U3" s="21" t="s">
        <v>20</v>
      </c>
      <c r="V3" s="38" t="s">
        <v>21</v>
      </c>
      <c r="W3" s="21" t="s">
        <v>22</v>
      </c>
      <c r="X3" s="21"/>
      <c r="Y3" s="21" t="s">
        <v>23</v>
      </c>
      <c r="Z3" s="21" t="s">
        <v>24</v>
      </c>
      <c r="AA3" s="21" t="s">
        <v>25</v>
      </c>
      <c r="AB3" s="21" t="s">
        <v>26</v>
      </c>
      <c r="AC3" s="24" t="s">
        <v>27</v>
      </c>
      <c r="AD3" s="24" t="s">
        <v>28</v>
      </c>
      <c r="AE3" s="24" t="s">
        <v>29</v>
      </c>
      <c r="AF3" s="24" t="s">
        <v>30</v>
      </c>
      <c r="AG3" s="21" t="s">
        <v>31</v>
      </c>
      <c r="AH3" s="21" t="s">
        <v>32</v>
      </c>
      <c r="AI3" s="21"/>
      <c r="AJ3" s="21" t="s">
        <v>25</v>
      </c>
    </row>
    <row r="4" spans="1:36" s="25" customFormat="1" ht="58.8" customHeight="1" x14ac:dyDescent="0.3">
      <c r="A4" s="23"/>
      <c r="B4" s="21"/>
      <c r="C4" s="21">
        <v>1</v>
      </c>
      <c r="D4" s="105" t="s">
        <v>200</v>
      </c>
      <c r="E4" s="44"/>
      <c r="F4" s="44"/>
      <c r="G4" s="44"/>
      <c r="H4" s="44"/>
      <c r="I4" s="44"/>
      <c r="J4" s="103" t="s">
        <v>54</v>
      </c>
      <c r="K4" s="59" t="s">
        <v>195</v>
      </c>
      <c r="L4" s="44"/>
      <c r="M4" s="44"/>
      <c r="N4" s="44"/>
      <c r="O4" s="44"/>
      <c r="P4" s="44"/>
      <c r="Q4" s="44"/>
      <c r="R4" s="44"/>
      <c r="S4" s="44"/>
      <c r="T4" s="44"/>
      <c r="U4" s="44"/>
      <c r="V4" s="62">
        <v>572590.07999999996</v>
      </c>
      <c r="W4" s="44"/>
      <c r="X4" s="44"/>
      <c r="Y4" s="59" t="s">
        <v>56</v>
      </c>
      <c r="Z4" s="44"/>
      <c r="AA4" s="44"/>
      <c r="AB4" s="44"/>
      <c r="AC4" s="45"/>
      <c r="AD4" s="45"/>
      <c r="AE4" s="45"/>
      <c r="AF4" s="45"/>
      <c r="AG4" s="44"/>
      <c r="AH4" s="44"/>
      <c r="AI4" s="44"/>
      <c r="AJ4" s="59" t="s">
        <v>41</v>
      </c>
    </row>
    <row r="5" spans="1:36" s="25" customFormat="1" ht="58.8" customHeight="1" x14ac:dyDescent="0.3">
      <c r="A5" s="23"/>
      <c r="B5" s="21"/>
      <c r="C5" s="21">
        <v>2</v>
      </c>
      <c r="D5" s="105" t="s">
        <v>202</v>
      </c>
      <c r="E5" s="44"/>
      <c r="F5" s="44"/>
      <c r="G5" s="44"/>
      <c r="H5" s="44"/>
      <c r="I5" s="44"/>
      <c r="J5" s="103" t="s">
        <v>62</v>
      </c>
      <c r="K5" s="59" t="s">
        <v>64</v>
      </c>
      <c r="L5" s="44"/>
      <c r="M5" s="44"/>
      <c r="N5" s="44"/>
      <c r="O5" s="44"/>
      <c r="P5" s="44"/>
      <c r="Q5" s="44"/>
      <c r="R5" s="44"/>
      <c r="S5" s="44"/>
      <c r="T5" s="44"/>
      <c r="U5" s="44"/>
      <c r="V5" s="62">
        <v>1654.69</v>
      </c>
      <c r="W5" s="44"/>
      <c r="X5" s="44"/>
      <c r="Y5" s="59" t="s">
        <v>65</v>
      </c>
      <c r="Z5" s="44"/>
      <c r="AA5" s="44"/>
      <c r="AB5" s="44"/>
      <c r="AC5" s="45"/>
      <c r="AD5" s="45"/>
      <c r="AE5" s="45"/>
      <c r="AF5" s="45"/>
      <c r="AG5" s="44"/>
      <c r="AH5" s="44"/>
      <c r="AI5" s="44"/>
      <c r="AJ5" s="59" t="s">
        <v>41</v>
      </c>
    </row>
    <row r="6" spans="1:36" s="25" customFormat="1" ht="58.8" customHeight="1" x14ac:dyDescent="0.3">
      <c r="A6" s="23"/>
      <c r="B6" s="21"/>
      <c r="C6" s="21">
        <v>3</v>
      </c>
      <c r="D6" s="105" t="s">
        <v>206</v>
      </c>
      <c r="E6" s="44"/>
      <c r="F6" s="44"/>
      <c r="G6" s="44"/>
      <c r="H6" s="44"/>
      <c r="I6" s="44"/>
      <c r="J6" s="104" t="s">
        <v>52</v>
      </c>
      <c r="K6" s="64" t="s">
        <v>205</v>
      </c>
      <c r="L6" s="44"/>
      <c r="M6" s="44"/>
      <c r="N6" s="44"/>
      <c r="O6" s="44"/>
      <c r="P6" s="44"/>
      <c r="Q6" s="44"/>
      <c r="R6" s="44"/>
      <c r="S6" s="44"/>
      <c r="T6" s="44"/>
      <c r="U6" s="44"/>
      <c r="V6" s="62">
        <v>200000</v>
      </c>
      <c r="W6" s="44"/>
      <c r="X6" s="44"/>
      <c r="Y6" s="64" t="s">
        <v>204</v>
      </c>
      <c r="Z6" s="44"/>
      <c r="AA6" s="44"/>
      <c r="AB6" s="44"/>
      <c r="AC6" s="45"/>
      <c r="AD6" s="45"/>
      <c r="AE6" s="45"/>
      <c r="AF6" s="45"/>
      <c r="AG6" s="44"/>
      <c r="AH6" s="44"/>
      <c r="AI6" s="44"/>
      <c r="AJ6" s="59" t="s">
        <v>41</v>
      </c>
    </row>
    <row r="7" spans="1:36" s="25" customFormat="1" ht="58.8" customHeight="1" x14ac:dyDescent="0.3">
      <c r="A7" s="23"/>
      <c r="B7" s="21"/>
      <c r="C7" s="21">
        <v>4</v>
      </c>
      <c r="D7" s="105" t="s">
        <v>83</v>
      </c>
      <c r="E7" s="44"/>
      <c r="F7" s="44"/>
      <c r="G7" s="44"/>
      <c r="H7" s="44"/>
      <c r="I7" s="44"/>
      <c r="J7" s="103" t="s">
        <v>80</v>
      </c>
      <c r="K7" s="59" t="s">
        <v>42</v>
      </c>
      <c r="L7" s="44"/>
      <c r="M7" s="44"/>
      <c r="N7" s="44"/>
      <c r="O7" s="44"/>
      <c r="P7" s="44"/>
      <c r="Q7" s="44"/>
      <c r="R7" s="44"/>
      <c r="S7" s="44"/>
      <c r="T7" s="44"/>
      <c r="U7" s="44"/>
      <c r="V7" s="62">
        <v>13868.4</v>
      </c>
      <c r="W7" s="44"/>
      <c r="X7" s="44"/>
      <c r="Y7" s="59" t="s">
        <v>84</v>
      </c>
      <c r="Z7" s="44"/>
      <c r="AA7" s="44"/>
      <c r="AB7" s="44"/>
      <c r="AC7" s="45"/>
      <c r="AD7" s="45"/>
      <c r="AE7" s="45"/>
      <c r="AF7" s="45"/>
      <c r="AG7" s="44"/>
      <c r="AH7" s="44"/>
      <c r="AI7" s="44"/>
      <c r="AJ7" s="59" t="s">
        <v>41</v>
      </c>
    </row>
    <row r="8" spans="1:36" s="25" customFormat="1" ht="58.8" customHeight="1" x14ac:dyDescent="0.3">
      <c r="A8" s="23"/>
      <c r="B8" s="21"/>
      <c r="C8" s="21">
        <v>5</v>
      </c>
      <c r="D8" s="105" t="s">
        <v>85</v>
      </c>
      <c r="E8" s="44"/>
      <c r="F8" s="44"/>
      <c r="G8" s="44"/>
      <c r="H8" s="44"/>
      <c r="I8" s="44"/>
      <c r="J8" s="103" t="s">
        <v>80</v>
      </c>
      <c r="K8" s="59" t="s">
        <v>42</v>
      </c>
      <c r="L8" s="44"/>
      <c r="M8" s="44"/>
      <c r="N8" s="44"/>
      <c r="O8" s="44"/>
      <c r="P8" s="44"/>
      <c r="Q8" s="44"/>
      <c r="R8" s="44"/>
      <c r="S8" s="44"/>
      <c r="T8" s="44"/>
      <c r="U8" s="44"/>
      <c r="V8" s="62">
        <v>21672</v>
      </c>
      <c r="W8" s="44"/>
      <c r="X8" s="44"/>
      <c r="Y8" s="59" t="s">
        <v>86</v>
      </c>
      <c r="Z8" s="44"/>
      <c r="AA8" s="44"/>
      <c r="AB8" s="44"/>
      <c r="AC8" s="45"/>
      <c r="AD8" s="45"/>
      <c r="AE8" s="45"/>
      <c r="AF8" s="45"/>
      <c r="AG8" s="44"/>
      <c r="AH8" s="44"/>
      <c r="AI8" s="44"/>
      <c r="AJ8" s="29" t="s">
        <v>41</v>
      </c>
    </row>
    <row r="9" spans="1:36" s="25" customFormat="1" ht="58.8" customHeight="1" x14ac:dyDescent="0.3">
      <c r="A9" s="23"/>
      <c r="B9" s="21"/>
      <c r="C9" s="21">
        <v>6</v>
      </c>
      <c r="D9" s="105" t="s">
        <v>88</v>
      </c>
      <c r="E9" s="44"/>
      <c r="F9" s="44"/>
      <c r="G9" s="44"/>
      <c r="H9" s="44"/>
      <c r="I9" s="44"/>
      <c r="J9" s="103" t="s">
        <v>89</v>
      </c>
      <c r="K9" s="59" t="s">
        <v>91</v>
      </c>
      <c r="L9" s="44"/>
      <c r="M9" s="44"/>
      <c r="N9" s="44"/>
      <c r="O9" s="44"/>
      <c r="P9" s="44"/>
      <c r="Q9" s="44"/>
      <c r="R9" s="44"/>
      <c r="S9" s="44"/>
      <c r="T9" s="44"/>
      <c r="U9" s="44"/>
      <c r="V9" s="62">
        <v>3000</v>
      </c>
      <c r="W9" s="44"/>
      <c r="X9" s="44"/>
      <c r="Y9" s="59" t="s">
        <v>90</v>
      </c>
      <c r="Z9" s="44"/>
      <c r="AA9" s="44"/>
      <c r="AB9" s="44"/>
      <c r="AC9" s="45"/>
      <c r="AD9" s="45"/>
      <c r="AE9" s="45"/>
      <c r="AF9" s="45"/>
      <c r="AG9" s="44"/>
      <c r="AH9" s="44"/>
      <c r="AI9" s="44"/>
      <c r="AJ9" s="29" t="s">
        <v>41</v>
      </c>
    </row>
    <row r="10" spans="1:36" s="25" customFormat="1" ht="58.8" customHeight="1" x14ac:dyDescent="0.3">
      <c r="A10" s="23"/>
      <c r="B10" s="21"/>
      <c r="C10" s="21">
        <v>7</v>
      </c>
      <c r="D10" s="105" t="s">
        <v>92</v>
      </c>
      <c r="E10" s="44"/>
      <c r="F10" s="44"/>
      <c r="G10" s="44"/>
      <c r="H10" s="44"/>
      <c r="I10" s="44"/>
      <c r="J10" s="103" t="s">
        <v>89</v>
      </c>
      <c r="K10" s="59" t="s">
        <v>93</v>
      </c>
      <c r="L10" s="44"/>
      <c r="M10" s="44"/>
      <c r="N10" s="44"/>
      <c r="O10" s="44"/>
      <c r="P10" s="44"/>
      <c r="Q10" s="44"/>
      <c r="R10" s="44"/>
      <c r="S10" s="44"/>
      <c r="T10" s="44"/>
      <c r="U10" s="44"/>
      <c r="V10" s="62">
        <v>9672</v>
      </c>
      <c r="W10" s="44"/>
      <c r="X10" s="44"/>
      <c r="Y10" s="59" t="s">
        <v>94</v>
      </c>
      <c r="Z10" s="44"/>
      <c r="AA10" s="44"/>
      <c r="AB10" s="44"/>
      <c r="AC10" s="45"/>
      <c r="AD10" s="45"/>
      <c r="AE10" s="45"/>
      <c r="AF10" s="45"/>
      <c r="AG10" s="44"/>
      <c r="AH10" s="44"/>
      <c r="AI10" s="44"/>
      <c r="AJ10" s="59" t="s">
        <v>41</v>
      </c>
    </row>
    <row r="11" spans="1:36" s="25" customFormat="1" ht="58.8" customHeight="1" x14ac:dyDescent="0.3">
      <c r="A11" s="23"/>
      <c r="B11" s="21"/>
      <c r="C11" s="21">
        <v>8</v>
      </c>
      <c r="D11" s="105" t="s">
        <v>123</v>
      </c>
      <c r="E11" s="44"/>
      <c r="F11" s="44"/>
      <c r="G11" s="44"/>
      <c r="H11" s="44"/>
      <c r="I11" s="44"/>
      <c r="J11" s="103" t="s">
        <v>122</v>
      </c>
      <c r="K11" s="59" t="s">
        <v>44</v>
      </c>
      <c r="L11" s="44"/>
      <c r="M11" s="44"/>
      <c r="N11" s="44"/>
      <c r="O11" s="44"/>
      <c r="P11" s="44"/>
      <c r="Q11" s="44"/>
      <c r="R11" s="44"/>
      <c r="S11" s="44"/>
      <c r="T11" s="44"/>
      <c r="U11" s="44"/>
      <c r="V11" s="62">
        <v>43445.4</v>
      </c>
      <c r="W11" s="44"/>
      <c r="X11" s="44"/>
      <c r="Y11" s="59" t="s">
        <v>121</v>
      </c>
      <c r="Z11" s="44"/>
      <c r="AA11" s="44"/>
      <c r="AB11" s="44"/>
      <c r="AC11" s="45"/>
      <c r="AD11" s="45"/>
      <c r="AE11" s="45"/>
      <c r="AF11" s="45"/>
      <c r="AG11" s="44"/>
      <c r="AH11" s="44"/>
      <c r="AI11" s="44"/>
      <c r="AJ11" s="80" t="s">
        <v>41</v>
      </c>
    </row>
    <row r="12" spans="1:36" s="25" customFormat="1" ht="58.8" customHeight="1" x14ac:dyDescent="0.3">
      <c r="A12" s="23"/>
      <c r="B12" s="21"/>
      <c r="C12" s="21">
        <v>9</v>
      </c>
      <c r="D12" s="105" t="s">
        <v>129</v>
      </c>
      <c r="E12" s="44"/>
      <c r="F12" s="44"/>
      <c r="G12" s="44"/>
      <c r="H12" s="44"/>
      <c r="I12" s="44"/>
      <c r="J12" s="103" t="s">
        <v>122</v>
      </c>
      <c r="K12" s="59" t="s">
        <v>125</v>
      </c>
      <c r="L12" s="44"/>
      <c r="M12" s="44"/>
      <c r="N12" s="44"/>
      <c r="O12" s="44"/>
      <c r="P12" s="44"/>
      <c r="Q12" s="44"/>
      <c r="R12" s="44"/>
      <c r="S12" s="44"/>
      <c r="T12" s="44"/>
      <c r="U12" s="44"/>
      <c r="V12" s="62">
        <v>2332</v>
      </c>
      <c r="W12" s="44"/>
      <c r="X12" s="44"/>
      <c r="Y12" s="59" t="s">
        <v>124</v>
      </c>
      <c r="Z12" s="44"/>
      <c r="AA12" s="44"/>
      <c r="AB12" s="44"/>
      <c r="AC12" s="45"/>
      <c r="AD12" s="45"/>
      <c r="AE12" s="45"/>
      <c r="AF12" s="45"/>
      <c r="AG12" s="44"/>
      <c r="AH12" s="44"/>
      <c r="AI12" s="44"/>
      <c r="AJ12" s="59" t="s">
        <v>41</v>
      </c>
    </row>
    <row r="13" spans="1:36" s="25" customFormat="1" ht="64.8" customHeight="1" x14ac:dyDescent="0.3">
      <c r="A13" s="23"/>
      <c r="B13" s="21"/>
      <c r="C13" s="21">
        <v>10</v>
      </c>
      <c r="D13" s="105" t="s">
        <v>130</v>
      </c>
      <c r="E13" s="44"/>
      <c r="F13" s="44"/>
      <c r="G13" s="44"/>
      <c r="H13" s="44"/>
      <c r="I13" s="44"/>
      <c r="J13" s="103" t="s">
        <v>127</v>
      </c>
      <c r="K13" s="59" t="s">
        <v>43</v>
      </c>
      <c r="L13" s="44"/>
      <c r="M13" s="44"/>
      <c r="N13" s="44"/>
      <c r="O13" s="44"/>
      <c r="P13" s="44"/>
      <c r="Q13" s="44"/>
      <c r="R13" s="44"/>
      <c r="S13" s="44"/>
      <c r="T13" s="44"/>
      <c r="U13" s="44"/>
      <c r="V13" s="62">
        <v>2626</v>
      </c>
      <c r="W13" s="44"/>
      <c r="X13" s="44"/>
      <c r="Y13" s="59" t="s">
        <v>131</v>
      </c>
      <c r="Z13" s="44"/>
      <c r="AA13" s="44"/>
      <c r="AB13" s="44"/>
      <c r="AC13" s="45"/>
      <c r="AD13" s="45"/>
      <c r="AE13" s="45"/>
      <c r="AF13" s="45"/>
      <c r="AG13" s="44"/>
      <c r="AH13" s="44"/>
      <c r="AI13" s="44"/>
      <c r="AJ13" s="29" t="s">
        <v>41</v>
      </c>
    </row>
    <row r="14" spans="1:36" s="25" customFormat="1" ht="64.2" customHeight="1" x14ac:dyDescent="0.3">
      <c r="A14" s="23"/>
      <c r="B14" s="21"/>
      <c r="C14" s="21">
        <v>11</v>
      </c>
      <c r="D14" s="105" t="s">
        <v>134</v>
      </c>
      <c r="E14" s="44"/>
      <c r="F14" s="44"/>
      <c r="G14" s="44"/>
      <c r="H14" s="44"/>
      <c r="I14" s="44"/>
      <c r="J14" s="103" t="s">
        <v>133</v>
      </c>
      <c r="K14" s="59" t="s">
        <v>43</v>
      </c>
      <c r="L14" s="44"/>
      <c r="M14" s="44"/>
      <c r="N14" s="44"/>
      <c r="O14" s="44"/>
      <c r="P14" s="44"/>
      <c r="Q14" s="44"/>
      <c r="R14" s="44"/>
      <c r="S14" s="44"/>
      <c r="T14" s="44"/>
      <c r="U14" s="44"/>
      <c r="V14" s="62">
        <v>1672</v>
      </c>
      <c r="W14" s="44"/>
      <c r="X14" s="44"/>
      <c r="Y14" s="59" t="s">
        <v>132</v>
      </c>
      <c r="Z14" s="44"/>
      <c r="AA14" s="44"/>
      <c r="AB14" s="44"/>
      <c r="AC14" s="45"/>
      <c r="AD14" s="45"/>
      <c r="AE14" s="45"/>
      <c r="AF14" s="45"/>
      <c r="AG14" s="44"/>
      <c r="AH14" s="44"/>
      <c r="AI14" s="44"/>
      <c r="AJ14" s="46" t="s">
        <v>41</v>
      </c>
    </row>
    <row r="15" spans="1:36" s="25" customFormat="1" ht="60" customHeight="1" x14ac:dyDescent="0.3">
      <c r="A15" s="23"/>
      <c r="B15" s="21"/>
      <c r="C15" s="21">
        <v>12</v>
      </c>
      <c r="D15" s="105" t="s">
        <v>142</v>
      </c>
      <c r="E15" s="44"/>
      <c r="F15" s="44"/>
      <c r="G15" s="44"/>
      <c r="H15" s="44"/>
      <c r="I15" s="44"/>
      <c r="J15" s="105" t="s">
        <v>141</v>
      </c>
      <c r="K15" s="59" t="s">
        <v>140</v>
      </c>
      <c r="L15" s="44"/>
      <c r="M15" s="44"/>
      <c r="N15" s="44"/>
      <c r="O15" s="44"/>
      <c r="P15" s="44"/>
      <c r="Q15" s="44"/>
      <c r="R15" s="44"/>
      <c r="S15" s="44"/>
      <c r="T15" s="44"/>
      <c r="U15" s="44"/>
      <c r="V15" s="62">
        <v>210</v>
      </c>
      <c r="W15" s="44"/>
      <c r="X15" s="44"/>
      <c r="Y15" s="59" t="s">
        <v>139</v>
      </c>
      <c r="Z15" s="44"/>
      <c r="AA15" s="44"/>
      <c r="AB15" s="44"/>
      <c r="AC15" s="45"/>
      <c r="AD15" s="45"/>
      <c r="AE15" s="45"/>
      <c r="AF15" s="45"/>
      <c r="AG15" s="44"/>
      <c r="AH15" s="44"/>
      <c r="AI15" s="44"/>
      <c r="AJ15" s="46" t="s">
        <v>41</v>
      </c>
    </row>
    <row r="16" spans="1:36" s="17" customFormat="1" ht="34.200000000000003" customHeight="1" x14ac:dyDescent="0.3">
      <c r="A16" s="88"/>
      <c r="B16" s="88"/>
      <c r="C16" s="88"/>
      <c r="D16" s="106"/>
      <c r="E16" s="88"/>
      <c r="F16" s="88"/>
      <c r="G16" s="88"/>
      <c r="H16" s="88"/>
      <c r="I16" s="88"/>
      <c r="J16" s="106"/>
      <c r="K16" s="88"/>
      <c r="L16" s="88"/>
      <c r="M16" s="88"/>
      <c r="N16" s="88"/>
      <c r="O16" s="88"/>
      <c r="P16" s="88"/>
      <c r="Q16" s="88"/>
      <c r="R16" s="88"/>
      <c r="S16" s="88"/>
      <c r="T16" s="88"/>
      <c r="U16" s="89"/>
      <c r="V16" s="40">
        <f>SUM(V4:V15)</f>
        <v>872742.57</v>
      </c>
      <c r="W16" s="88"/>
      <c r="X16" s="88"/>
      <c r="Y16" s="88"/>
      <c r="Z16" s="88"/>
      <c r="AA16" s="88"/>
      <c r="AB16" s="88"/>
      <c r="AC16" s="90"/>
      <c r="AD16" s="90"/>
      <c r="AE16" s="90"/>
      <c r="AF16" s="90"/>
      <c r="AG16" s="88"/>
      <c r="AH16" s="88"/>
      <c r="AI16" s="88"/>
      <c r="AJ16" s="88"/>
    </row>
    <row r="17" spans="1:36" s="17" customFormat="1" ht="27" customHeight="1" x14ac:dyDescent="0.3">
      <c r="A17" s="14"/>
      <c r="B17" s="14"/>
      <c r="C17" s="120" t="s">
        <v>210</v>
      </c>
      <c r="D17" s="121"/>
      <c r="E17" s="121"/>
      <c r="F17" s="121"/>
      <c r="G17" s="121"/>
      <c r="H17" s="121"/>
      <c r="I17" s="121"/>
      <c r="J17" s="121"/>
      <c r="K17" s="122"/>
      <c r="L17" s="89"/>
      <c r="M17" s="89"/>
      <c r="N17" s="91"/>
      <c r="O17" s="91"/>
      <c r="P17" s="91"/>
      <c r="Q17" s="91"/>
      <c r="R17" s="91"/>
      <c r="S17" s="91"/>
      <c r="T17" s="89"/>
      <c r="U17" s="91"/>
      <c r="V17" s="47">
        <v>12</v>
      </c>
      <c r="W17" s="15"/>
      <c r="X17" s="4"/>
      <c r="Y17" s="16"/>
      <c r="Z17" s="4"/>
      <c r="AA17" s="14"/>
      <c r="AB17" s="14"/>
      <c r="AC17" s="14"/>
      <c r="AD17" s="14"/>
      <c r="AE17" s="14"/>
      <c r="AF17" s="14"/>
      <c r="AG17" s="4"/>
      <c r="AH17" s="16"/>
      <c r="AI17" s="16"/>
      <c r="AJ17" s="16"/>
    </row>
    <row r="18" spans="1:36" s="17" customFormat="1" ht="29.4" customHeight="1" x14ac:dyDescent="0.3">
      <c r="A18" s="14"/>
      <c r="B18" s="14"/>
      <c r="C18" s="120" t="s">
        <v>211</v>
      </c>
      <c r="D18" s="121"/>
      <c r="E18" s="121"/>
      <c r="F18" s="121"/>
      <c r="G18" s="121"/>
      <c r="H18" s="121"/>
      <c r="I18" s="121"/>
      <c r="J18" s="121"/>
      <c r="K18" s="122"/>
      <c r="L18" s="89"/>
      <c r="M18" s="89"/>
      <c r="N18" s="91"/>
      <c r="O18" s="91"/>
      <c r="P18" s="91"/>
      <c r="Q18" s="91"/>
      <c r="R18" s="91"/>
      <c r="S18" s="91"/>
      <c r="T18" s="89"/>
      <c r="U18" s="91"/>
      <c r="V18" s="48">
        <f>V16</f>
        <v>872742.57</v>
      </c>
      <c r="W18" s="15"/>
      <c r="X18" s="4"/>
      <c r="Y18" s="16"/>
      <c r="Z18" s="4"/>
      <c r="AA18" s="14"/>
      <c r="AB18" s="14"/>
      <c r="AC18" s="14"/>
      <c r="AD18" s="14"/>
      <c r="AE18" s="14"/>
      <c r="AF18" s="14"/>
      <c r="AG18" s="4"/>
      <c r="AH18" s="16"/>
      <c r="AI18" s="16"/>
      <c r="AJ18" s="16"/>
    </row>
  </sheetData>
  <mergeCells count="4">
    <mergeCell ref="C1:L1"/>
    <mergeCell ref="Y1:AJ1"/>
    <mergeCell ref="C17:K17"/>
    <mergeCell ref="C18:K18"/>
  </mergeCells>
  <pageMargins left="0.35433070866141736" right="0.35433070866141736" top="0.62992125984251968" bottom="0.47244094488188981" header="0.31496062992125984" footer="0.31496062992125984"/>
  <pageSetup paperSize="9" scale="8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37"/>
  <sheetViews>
    <sheetView tabSelected="1" view="pageBreakPreview" topLeftCell="C16" zoomScale="70" zoomScaleSheetLayoutView="70" workbookViewId="0">
      <selection activeCell="AJ19" sqref="AJ19"/>
    </sheetView>
  </sheetViews>
  <sheetFormatPr defaultColWidth="9.109375" defaultRowHeight="60" customHeight="1" x14ac:dyDescent="0.3"/>
  <cols>
    <col min="1" max="1" width="0" style="1" hidden="1" customWidth="1"/>
    <col min="2" max="2" width="14.33203125" style="1" hidden="1" customWidth="1"/>
    <col min="3" max="3" width="5.44140625" style="1" customWidth="1"/>
    <col min="4" max="4" width="10.5546875" style="27" customWidth="1"/>
    <col min="5" max="7" width="9.109375" style="27" hidden="1" customWidth="1"/>
    <col min="8" max="8" width="15" style="27" hidden="1" customWidth="1"/>
    <col min="9" max="9" width="9.109375" style="27" hidden="1" customWidth="1"/>
    <col min="10" max="10" width="14.6640625" style="27" customWidth="1"/>
    <col min="11" max="11" width="37.5546875" style="1" customWidth="1"/>
    <col min="12" max="21" width="0" style="1" hidden="1" customWidth="1"/>
    <col min="22" max="22" width="16.109375" style="39" customWidth="1"/>
    <col min="23" max="23" width="23.109375" style="1" hidden="1" customWidth="1"/>
    <col min="24" max="24" width="0" style="1" hidden="1" customWidth="1"/>
    <col min="25" max="25" width="44.33203125" style="1" customWidth="1"/>
    <col min="26" max="26" width="10" style="1" hidden="1" customWidth="1"/>
    <col min="27" max="27" width="11.5546875" style="1" hidden="1" customWidth="1"/>
    <col min="28" max="28" width="19.88671875" style="1" hidden="1" customWidth="1"/>
    <col min="29" max="29" width="0" style="3" hidden="1" customWidth="1"/>
    <col min="30" max="31" width="12.88671875" style="3" hidden="1" customWidth="1"/>
    <col min="32" max="32" width="12" style="1" hidden="1" customWidth="1"/>
    <col min="33" max="33" width="15.109375" style="1" hidden="1" customWidth="1"/>
    <col min="34" max="34" width="11.5546875" style="1" hidden="1" customWidth="1"/>
    <col min="35" max="35" width="0" style="1" hidden="1" customWidth="1"/>
    <col min="36" max="36" width="52" style="1" customWidth="1"/>
    <col min="37" max="16384" width="9.109375" style="1"/>
  </cols>
  <sheetData>
    <row r="1" spans="1:43" ht="50.4" customHeight="1" x14ac:dyDescent="0.3">
      <c r="C1" s="118" t="s">
        <v>214</v>
      </c>
      <c r="D1" s="118"/>
      <c r="E1" s="118"/>
      <c r="F1" s="118"/>
      <c r="G1" s="118"/>
      <c r="H1" s="118"/>
      <c r="I1" s="118"/>
      <c r="J1" s="118"/>
      <c r="K1" s="118"/>
      <c r="L1" s="118"/>
      <c r="Y1" s="119" t="s">
        <v>49</v>
      </c>
      <c r="Z1" s="119"/>
      <c r="AA1" s="119"/>
      <c r="AB1" s="119"/>
      <c r="AC1" s="119"/>
      <c r="AD1" s="119"/>
      <c r="AE1" s="119"/>
      <c r="AF1" s="119"/>
      <c r="AG1" s="119"/>
      <c r="AH1" s="119"/>
      <c r="AI1" s="119"/>
      <c r="AJ1" s="119"/>
    </row>
    <row r="2" spans="1:43" s="17" customFormat="1" ht="30" customHeight="1" x14ac:dyDescent="0.3">
      <c r="B2" s="123"/>
      <c r="C2" s="123"/>
      <c r="D2" s="123"/>
      <c r="E2" s="123"/>
      <c r="F2" s="123"/>
      <c r="G2" s="123"/>
      <c r="H2" s="123"/>
      <c r="I2" s="123"/>
      <c r="J2" s="123"/>
      <c r="V2" s="43"/>
      <c r="AC2" s="28"/>
      <c r="AD2" s="28"/>
      <c r="AE2" s="28"/>
    </row>
    <row r="3" spans="1:43" s="25" customFormat="1" ht="60" customHeight="1" x14ac:dyDescent="0.3">
      <c r="A3" s="23" t="s">
        <v>0</v>
      </c>
      <c r="B3" s="21" t="s">
        <v>1</v>
      </c>
      <c r="C3" s="21" t="s">
        <v>2</v>
      </c>
      <c r="D3" s="21" t="s">
        <v>3</v>
      </c>
      <c r="E3" s="21" t="s">
        <v>4</v>
      </c>
      <c r="F3" s="21" t="s">
        <v>5</v>
      </c>
      <c r="G3" s="21" t="s">
        <v>6</v>
      </c>
      <c r="H3" s="21" t="s">
        <v>7</v>
      </c>
      <c r="I3" s="21" t="s">
        <v>8</v>
      </c>
      <c r="J3" s="21" t="s">
        <v>9</v>
      </c>
      <c r="K3" s="21" t="s">
        <v>10</v>
      </c>
      <c r="L3" s="21" t="s">
        <v>11</v>
      </c>
      <c r="M3" s="21" t="s">
        <v>12</v>
      </c>
      <c r="N3" s="21" t="s">
        <v>13</v>
      </c>
      <c r="O3" s="21" t="s">
        <v>14</v>
      </c>
      <c r="P3" s="21" t="s">
        <v>15</v>
      </c>
      <c r="Q3" s="21" t="s">
        <v>16</v>
      </c>
      <c r="R3" s="21" t="s">
        <v>17</v>
      </c>
      <c r="S3" s="21" t="s">
        <v>18</v>
      </c>
      <c r="T3" s="21" t="s">
        <v>19</v>
      </c>
      <c r="U3" s="21" t="s">
        <v>20</v>
      </c>
      <c r="V3" s="38" t="s">
        <v>21</v>
      </c>
      <c r="W3" s="21" t="s">
        <v>22</v>
      </c>
      <c r="X3" s="21"/>
      <c r="Y3" s="21" t="s">
        <v>23</v>
      </c>
      <c r="Z3" s="21" t="s">
        <v>24</v>
      </c>
      <c r="AA3" s="21" t="s">
        <v>25</v>
      </c>
      <c r="AB3" s="21" t="s">
        <v>26</v>
      </c>
      <c r="AC3" s="24" t="s">
        <v>27</v>
      </c>
      <c r="AD3" s="24" t="s">
        <v>28</v>
      </c>
      <c r="AE3" s="24" t="s">
        <v>29</v>
      </c>
      <c r="AF3" s="24" t="s">
        <v>30</v>
      </c>
      <c r="AG3" s="21" t="s">
        <v>31</v>
      </c>
      <c r="AH3" s="21" t="s">
        <v>32</v>
      </c>
      <c r="AI3" s="21"/>
      <c r="AJ3" s="21" t="s">
        <v>25</v>
      </c>
    </row>
    <row r="4" spans="1:43" s="25" customFormat="1" ht="68.400000000000006" customHeight="1" x14ac:dyDescent="0.3">
      <c r="A4" s="23"/>
      <c r="B4" s="21"/>
      <c r="C4" s="21">
        <v>1</v>
      </c>
      <c r="D4" s="105" t="s">
        <v>201</v>
      </c>
      <c r="E4" s="44"/>
      <c r="F4" s="44"/>
      <c r="G4" s="44"/>
      <c r="H4" s="44"/>
      <c r="I4" s="44"/>
      <c r="J4" s="103" t="s">
        <v>54</v>
      </c>
      <c r="K4" s="59" t="s">
        <v>199</v>
      </c>
      <c r="L4" s="44"/>
      <c r="M4" s="44"/>
      <c r="N4" s="44"/>
      <c r="O4" s="44"/>
      <c r="P4" s="44"/>
      <c r="Q4" s="44"/>
      <c r="R4" s="44"/>
      <c r="S4" s="44"/>
      <c r="T4" s="44"/>
      <c r="U4" s="44"/>
      <c r="V4" s="62">
        <v>7659.66</v>
      </c>
      <c r="W4" s="44"/>
      <c r="X4" s="44"/>
      <c r="Y4" s="59" t="s">
        <v>55</v>
      </c>
      <c r="Z4" s="44"/>
      <c r="AA4" s="44"/>
      <c r="AB4" s="44"/>
      <c r="AC4" s="45"/>
      <c r="AD4" s="45"/>
      <c r="AE4" s="45"/>
      <c r="AF4" s="45"/>
      <c r="AG4" s="44"/>
      <c r="AH4" s="44"/>
      <c r="AI4" s="44"/>
      <c r="AJ4" s="59" t="s">
        <v>180</v>
      </c>
    </row>
    <row r="5" spans="1:43" s="25" customFormat="1" ht="94.2" customHeight="1" x14ac:dyDescent="0.3">
      <c r="A5" s="23"/>
      <c r="B5" s="21"/>
      <c r="C5" s="21">
        <v>2</v>
      </c>
      <c r="D5" s="105" t="s">
        <v>58</v>
      </c>
      <c r="E5" s="44"/>
      <c r="F5" s="44"/>
      <c r="G5" s="44"/>
      <c r="H5" s="44"/>
      <c r="I5" s="44"/>
      <c r="J5" s="103" t="s">
        <v>59</v>
      </c>
      <c r="K5" s="59" t="s">
        <v>57</v>
      </c>
      <c r="L5" s="44"/>
      <c r="M5" s="44"/>
      <c r="N5" s="44"/>
      <c r="O5" s="44"/>
      <c r="P5" s="44"/>
      <c r="Q5" s="44"/>
      <c r="R5" s="44"/>
      <c r="S5" s="44"/>
      <c r="T5" s="44"/>
      <c r="U5" s="44"/>
      <c r="V5" s="62">
        <v>75200</v>
      </c>
      <c r="W5" s="44"/>
      <c r="X5" s="44"/>
      <c r="Y5" s="59" t="s">
        <v>60</v>
      </c>
      <c r="Z5" s="44"/>
      <c r="AA5" s="44"/>
      <c r="AB5" s="44"/>
      <c r="AC5" s="45"/>
      <c r="AD5" s="45"/>
      <c r="AE5" s="45"/>
      <c r="AF5" s="45"/>
      <c r="AG5" s="44"/>
      <c r="AH5" s="44"/>
      <c r="AI5" s="44"/>
      <c r="AJ5" s="59" t="s">
        <v>181</v>
      </c>
    </row>
    <row r="6" spans="1:43" s="25" customFormat="1" ht="54.6" customHeight="1" x14ac:dyDescent="0.3">
      <c r="A6" s="23"/>
      <c r="B6" s="21"/>
      <c r="C6" s="21">
        <v>3</v>
      </c>
      <c r="D6" s="105" t="s">
        <v>66</v>
      </c>
      <c r="E6" s="44"/>
      <c r="F6" s="44"/>
      <c r="G6" s="44"/>
      <c r="H6" s="44"/>
      <c r="I6" s="44"/>
      <c r="J6" s="103" t="s">
        <v>62</v>
      </c>
      <c r="K6" s="59" t="s">
        <v>67</v>
      </c>
      <c r="L6" s="44"/>
      <c r="M6" s="44"/>
      <c r="N6" s="44"/>
      <c r="O6" s="44"/>
      <c r="P6" s="44"/>
      <c r="Q6" s="44"/>
      <c r="R6" s="44"/>
      <c r="S6" s="44"/>
      <c r="T6" s="44"/>
      <c r="U6" s="44"/>
      <c r="V6" s="62">
        <v>433.2</v>
      </c>
      <c r="W6" s="44"/>
      <c r="X6" s="44"/>
      <c r="Y6" s="59" t="s">
        <v>68</v>
      </c>
      <c r="Z6" s="44"/>
      <c r="AA6" s="44"/>
      <c r="AB6" s="44"/>
      <c r="AC6" s="45"/>
      <c r="AD6" s="45"/>
      <c r="AE6" s="45"/>
      <c r="AF6" s="45"/>
      <c r="AG6" s="44"/>
      <c r="AH6" s="44"/>
      <c r="AI6" s="44"/>
      <c r="AJ6" s="59" t="s">
        <v>182</v>
      </c>
    </row>
    <row r="7" spans="1:43" s="25" customFormat="1" ht="60" customHeight="1" x14ac:dyDescent="0.3">
      <c r="A7" s="23" t="s">
        <v>61</v>
      </c>
      <c r="B7" s="21"/>
      <c r="C7" s="21">
        <v>4</v>
      </c>
      <c r="D7" s="105" t="s">
        <v>61</v>
      </c>
      <c r="E7" s="44"/>
      <c r="F7" s="44"/>
      <c r="G7" s="44"/>
      <c r="H7" s="44"/>
      <c r="I7" s="44"/>
      <c r="J7" s="103" t="s">
        <v>62</v>
      </c>
      <c r="K7" s="59" t="s">
        <v>34</v>
      </c>
      <c r="L7" s="44"/>
      <c r="M7" s="44"/>
      <c r="N7" s="44"/>
      <c r="O7" s="44"/>
      <c r="P7" s="44"/>
      <c r="Q7" s="44"/>
      <c r="R7" s="44"/>
      <c r="S7" s="44"/>
      <c r="T7" s="44"/>
      <c r="U7" s="44"/>
      <c r="V7" s="62">
        <v>4300</v>
      </c>
      <c r="W7" s="44"/>
      <c r="X7" s="44"/>
      <c r="Y7" s="59" t="s">
        <v>63</v>
      </c>
      <c r="Z7" s="44"/>
      <c r="AA7" s="44"/>
      <c r="AB7" s="44"/>
      <c r="AC7" s="45"/>
      <c r="AD7" s="45"/>
      <c r="AE7" s="45"/>
      <c r="AF7" s="45"/>
      <c r="AG7" s="44"/>
      <c r="AH7" s="44"/>
      <c r="AI7" s="44"/>
      <c r="AJ7" s="59" t="s">
        <v>207</v>
      </c>
      <c r="AN7" s="96"/>
      <c r="AO7" s="97"/>
      <c r="AP7" s="96"/>
      <c r="AQ7" s="68"/>
    </row>
    <row r="8" spans="1:43" s="25" customFormat="1" ht="60" customHeight="1" x14ac:dyDescent="0.3">
      <c r="A8" s="23"/>
      <c r="B8" s="21"/>
      <c r="C8" s="21">
        <v>5</v>
      </c>
      <c r="D8" s="105" t="s">
        <v>203</v>
      </c>
      <c r="E8" s="44"/>
      <c r="F8" s="44"/>
      <c r="G8" s="44"/>
      <c r="H8" s="44"/>
      <c r="I8" s="44"/>
      <c r="J8" s="103" t="s">
        <v>52</v>
      </c>
      <c r="K8" s="59" t="s">
        <v>196</v>
      </c>
      <c r="L8" s="44"/>
      <c r="M8" s="44"/>
      <c r="N8" s="44"/>
      <c r="O8" s="44"/>
      <c r="P8" s="44"/>
      <c r="Q8" s="44"/>
      <c r="R8" s="44"/>
      <c r="S8" s="44"/>
      <c r="T8" s="44"/>
      <c r="U8" s="44"/>
      <c r="V8" s="62">
        <v>82900.800000000003</v>
      </c>
      <c r="W8" s="44"/>
      <c r="X8" s="44"/>
      <c r="Y8" s="59" t="s">
        <v>53</v>
      </c>
      <c r="Z8" s="44"/>
      <c r="AA8" s="44"/>
      <c r="AB8" s="44"/>
      <c r="AC8" s="45"/>
      <c r="AD8" s="45"/>
      <c r="AE8" s="45"/>
      <c r="AF8" s="45"/>
      <c r="AG8" s="44"/>
      <c r="AH8" s="44"/>
      <c r="AI8" s="44"/>
      <c r="AJ8" s="64" t="s">
        <v>197</v>
      </c>
    </row>
    <row r="9" spans="1:43" s="25" customFormat="1" ht="55.8" customHeight="1" x14ac:dyDescent="0.3">
      <c r="A9" s="23"/>
      <c r="B9" s="21"/>
      <c r="C9" s="21">
        <v>6</v>
      </c>
      <c r="D9" s="105" t="s">
        <v>69</v>
      </c>
      <c r="E9" s="44"/>
      <c r="F9" s="44"/>
      <c r="G9" s="44"/>
      <c r="H9" s="44"/>
      <c r="I9" s="44"/>
      <c r="J9" s="103" t="s">
        <v>70</v>
      </c>
      <c r="K9" s="67" t="s">
        <v>71</v>
      </c>
      <c r="L9" s="44"/>
      <c r="M9" s="44"/>
      <c r="N9" s="44"/>
      <c r="O9" s="44"/>
      <c r="P9" s="44"/>
      <c r="Q9" s="44"/>
      <c r="R9" s="44"/>
      <c r="S9" s="44"/>
      <c r="T9" s="44"/>
      <c r="U9" s="44"/>
      <c r="V9" s="62">
        <v>18900</v>
      </c>
      <c r="W9" s="44"/>
      <c r="X9" s="44"/>
      <c r="Y9" s="59" t="s">
        <v>72</v>
      </c>
      <c r="Z9" s="44"/>
      <c r="AA9" s="44"/>
      <c r="AB9" s="44"/>
      <c r="AC9" s="45"/>
      <c r="AD9" s="45"/>
      <c r="AE9" s="45"/>
      <c r="AF9" s="45"/>
      <c r="AG9" s="44"/>
      <c r="AH9" s="44"/>
      <c r="AI9" s="44"/>
      <c r="AJ9" s="59" t="s">
        <v>208</v>
      </c>
    </row>
    <row r="10" spans="1:43" s="25" customFormat="1" ht="65.400000000000006" customHeight="1" x14ac:dyDescent="0.3">
      <c r="A10" s="23"/>
      <c r="B10" s="21"/>
      <c r="C10" s="21">
        <v>7</v>
      </c>
      <c r="D10" s="105" t="s">
        <v>79</v>
      </c>
      <c r="E10" s="44"/>
      <c r="F10" s="44"/>
      <c r="G10" s="44"/>
      <c r="H10" s="44"/>
      <c r="I10" s="44"/>
      <c r="J10" s="103" t="s">
        <v>80</v>
      </c>
      <c r="K10" s="59" t="s">
        <v>81</v>
      </c>
      <c r="L10" s="44"/>
      <c r="M10" s="44"/>
      <c r="N10" s="44"/>
      <c r="O10" s="44"/>
      <c r="P10" s="44"/>
      <c r="Q10" s="44"/>
      <c r="R10" s="44"/>
      <c r="S10" s="44"/>
      <c r="T10" s="44"/>
      <c r="U10" s="44"/>
      <c r="V10" s="62">
        <v>6452.7</v>
      </c>
      <c r="W10" s="44"/>
      <c r="X10" s="44"/>
      <c r="Y10" s="59" t="s">
        <v>82</v>
      </c>
      <c r="Z10" s="44"/>
      <c r="AA10" s="44"/>
      <c r="AB10" s="44"/>
      <c r="AC10" s="45"/>
      <c r="AD10" s="45"/>
      <c r="AE10" s="45"/>
      <c r="AF10" s="45"/>
      <c r="AG10" s="44"/>
      <c r="AH10" s="44"/>
      <c r="AI10" s="44"/>
      <c r="AJ10" s="59" t="s">
        <v>33</v>
      </c>
    </row>
    <row r="11" spans="1:43" s="25" customFormat="1" ht="54" customHeight="1" x14ac:dyDescent="0.3">
      <c r="A11" s="23"/>
      <c r="B11" s="21"/>
      <c r="C11" s="21">
        <v>8</v>
      </c>
      <c r="D11" s="105" t="s">
        <v>95</v>
      </c>
      <c r="E11" s="44"/>
      <c r="F11" s="44"/>
      <c r="G11" s="44"/>
      <c r="H11" s="44"/>
      <c r="I11" s="44"/>
      <c r="J11" s="103" t="s">
        <v>89</v>
      </c>
      <c r="K11" s="59" t="s">
        <v>96</v>
      </c>
      <c r="L11" s="44"/>
      <c r="M11" s="44"/>
      <c r="N11" s="44"/>
      <c r="O11" s="44"/>
      <c r="P11" s="44"/>
      <c r="Q11" s="44"/>
      <c r="R11" s="44"/>
      <c r="S11" s="44"/>
      <c r="T11" s="44"/>
      <c r="U11" s="44"/>
      <c r="V11" s="62">
        <v>51300</v>
      </c>
      <c r="W11" s="44"/>
      <c r="X11" s="44"/>
      <c r="Y11" s="59" t="s">
        <v>97</v>
      </c>
      <c r="Z11" s="44"/>
      <c r="AA11" s="44"/>
      <c r="AB11" s="44"/>
      <c r="AC11" s="45"/>
      <c r="AD11" s="45"/>
      <c r="AE11" s="45"/>
      <c r="AF11" s="45"/>
      <c r="AG11" s="44"/>
      <c r="AH11" s="44"/>
      <c r="AI11" s="44"/>
      <c r="AJ11" s="64" t="s">
        <v>175</v>
      </c>
    </row>
    <row r="12" spans="1:43" s="25" customFormat="1" ht="73.5" customHeight="1" x14ac:dyDescent="0.3">
      <c r="A12" s="68"/>
      <c r="B12" s="69"/>
      <c r="C12" s="21">
        <v>9</v>
      </c>
      <c r="D12" s="107" t="s">
        <v>98</v>
      </c>
      <c r="E12" s="71"/>
      <c r="F12" s="71"/>
      <c r="G12" s="71"/>
      <c r="H12" s="71"/>
      <c r="I12" s="71"/>
      <c r="J12" s="108" t="s">
        <v>99</v>
      </c>
      <c r="K12" s="70" t="s">
        <v>100</v>
      </c>
      <c r="L12" s="71"/>
      <c r="M12" s="71"/>
      <c r="N12" s="71"/>
      <c r="O12" s="71"/>
      <c r="P12" s="71"/>
      <c r="Q12" s="71"/>
      <c r="R12" s="71"/>
      <c r="S12" s="71"/>
      <c r="T12" s="71"/>
      <c r="U12" s="71"/>
      <c r="V12" s="72">
        <v>7999</v>
      </c>
      <c r="W12" s="71"/>
      <c r="X12" s="71"/>
      <c r="Y12" s="70" t="s">
        <v>101</v>
      </c>
      <c r="Z12" s="71"/>
      <c r="AA12" s="71"/>
      <c r="AB12" s="71"/>
      <c r="AC12" s="73"/>
      <c r="AD12" s="73"/>
      <c r="AE12" s="73"/>
      <c r="AF12" s="73"/>
      <c r="AG12" s="71"/>
      <c r="AH12" s="71"/>
      <c r="AI12" s="71"/>
      <c r="AJ12" s="59" t="s">
        <v>183</v>
      </c>
    </row>
    <row r="13" spans="1:43" s="74" customFormat="1" ht="82.8" customHeight="1" x14ac:dyDescent="0.3">
      <c r="C13" s="21">
        <v>10</v>
      </c>
      <c r="D13" s="105" t="s">
        <v>102</v>
      </c>
      <c r="E13" s="44"/>
      <c r="F13" s="44"/>
      <c r="G13" s="44"/>
      <c r="H13" s="44"/>
      <c r="I13" s="44"/>
      <c r="J13" s="103" t="s">
        <v>87</v>
      </c>
      <c r="K13" s="59" t="s">
        <v>45</v>
      </c>
      <c r="L13" s="60"/>
      <c r="M13" s="60"/>
      <c r="N13" s="60"/>
      <c r="O13" s="60"/>
      <c r="P13" s="60"/>
      <c r="Q13" s="60"/>
      <c r="R13" s="60"/>
      <c r="S13" s="60"/>
      <c r="T13" s="60"/>
      <c r="U13" s="60"/>
      <c r="V13" s="62">
        <v>124319.6</v>
      </c>
      <c r="W13" s="60"/>
      <c r="X13" s="60"/>
      <c r="Y13" s="59" t="s">
        <v>103</v>
      </c>
      <c r="Z13" s="60"/>
      <c r="AA13" s="60"/>
      <c r="AB13" s="60"/>
      <c r="AC13" s="63"/>
      <c r="AD13" s="63"/>
      <c r="AE13" s="63"/>
      <c r="AF13" s="63"/>
      <c r="AG13" s="60"/>
      <c r="AH13" s="60"/>
      <c r="AI13" s="60"/>
      <c r="AJ13" s="59" t="s">
        <v>178</v>
      </c>
      <c r="AL13" s="31"/>
      <c r="AM13" s="31"/>
    </row>
    <row r="14" spans="1:43" s="25" customFormat="1" ht="96.6" customHeight="1" x14ac:dyDescent="0.3">
      <c r="A14" s="23"/>
      <c r="B14" s="75"/>
      <c r="C14" s="21">
        <v>11</v>
      </c>
      <c r="D14" s="109" t="s">
        <v>104</v>
      </c>
      <c r="E14" s="77"/>
      <c r="F14" s="77"/>
      <c r="G14" s="77"/>
      <c r="H14" s="77"/>
      <c r="I14" s="77"/>
      <c r="J14" s="110" t="s">
        <v>105</v>
      </c>
      <c r="K14" s="76" t="s">
        <v>106</v>
      </c>
      <c r="L14" s="77"/>
      <c r="M14" s="77"/>
      <c r="N14" s="77"/>
      <c r="O14" s="77"/>
      <c r="P14" s="77"/>
      <c r="Q14" s="77"/>
      <c r="R14" s="77"/>
      <c r="S14" s="77"/>
      <c r="T14" s="77"/>
      <c r="U14" s="77"/>
      <c r="V14" s="78">
        <v>19500</v>
      </c>
      <c r="W14" s="77"/>
      <c r="X14" s="77"/>
      <c r="Y14" s="76" t="s">
        <v>107</v>
      </c>
      <c r="Z14" s="77"/>
      <c r="AA14" s="77"/>
      <c r="AB14" s="77"/>
      <c r="AC14" s="79"/>
      <c r="AD14" s="79"/>
      <c r="AE14" s="79"/>
      <c r="AF14" s="79"/>
      <c r="AG14" s="77"/>
      <c r="AH14" s="77"/>
      <c r="AI14" s="77"/>
      <c r="AJ14" s="80" t="s">
        <v>191</v>
      </c>
    </row>
    <row r="15" spans="1:43" s="25" customFormat="1" ht="76.95" customHeight="1" x14ac:dyDescent="0.3">
      <c r="A15" s="23"/>
      <c r="B15" s="21"/>
      <c r="C15" s="21">
        <v>12</v>
      </c>
      <c r="D15" s="105" t="s">
        <v>108</v>
      </c>
      <c r="E15" s="44"/>
      <c r="F15" s="44"/>
      <c r="G15" s="44"/>
      <c r="H15" s="44"/>
      <c r="I15" s="44"/>
      <c r="J15" s="103" t="s">
        <v>105</v>
      </c>
      <c r="K15" s="59" t="s">
        <v>109</v>
      </c>
      <c r="L15" s="44"/>
      <c r="M15" s="44"/>
      <c r="N15" s="44"/>
      <c r="O15" s="44"/>
      <c r="P15" s="44"/>
      <c r="Q15" s="44"/>
      <c r="R15" s="44"/>
      <c r="S15" s="44"/>
      <c r="T15" s="44"/>
      <c r="U15" s="44"/>
      <c r="V15" s="62">
        <v>2500</v>
      </c>
      <c r="W15" s="44"/>
      <c r="X15" s="44"/>
      <c r="Y15" s="59" t="s">
        <v>110</v>
      </c>
      <c r="Z15" s="44"/>
      <c r="AA15" s="44"/>
      <c r="AB15" s="44"/>
      <c r="AC15" s="45"/>
      <c r="AD15" s="45"/>
      <c r="AE15" s="45"/>
      <c r="AF15" s="45"/>
      <c r="AG15" s="44"/>
      <c r="AH15" s="44"/>
      <c r="AI15" s="44"/>
      <c r="AJ15" s="59" t="s">
        <v>33</v>
      </c>
    </row>
    <row r="16" spans="1:43" s="25" customFormat="1" ht="78" customHeight="1" x14ac:dyDescent="0.3">
      <c r="A16" s="23"/>
      <c r="B16" s="21"/>
      <c r="C16" s="21">
        <v>13</v>
      </c>
      <c r="D16" s="105" t="s">
        <v>117</v>
      </c>
      <c r="E16" s="44"/>
      <c r="F16" s="44"/>
      <c r="G16" s="44"/>
      <c r="H16" s="44"/>
      <c r="I16" s="44"/>
      <c r="J16" s="103" t="s">
        <v>115</v>
      </c>
      <c r="K16" s="59" t="s">
        <v>114</v>
      </c>
      <c r="L16" s="44"/>
      <c r="M16" s="44"/>
      <c r="N16" s="44"/>
      <c r="O16" s="44"/>
      <c r="P16" s="44"/>
      <c r="Q16" s="44"/>
      <c r="R16" s="44"/>
      <c r="S16" s="44"/>
      <c r="T16" s="44"/>
      <c r="U16" s="44"/>
      <c r="V16" s="62">
        <v>6755.1</v>
      </c>
      <c r="W16" s="44"/>
      <c r="X16" s="44"/>
      <c r="Y16" s="59" t="s">
        <v>116</v>
      </c>
      <c r="Z16" s="44"/>
      <c r="AA16" s="44"/>
      <c r="AB16" s="44"/>
      <c r="AC16" s="45"/>
      <c r="AD16" s="45"/>
      <c r="AE16" s="45"/>
      <c r="AF16" s="45"/>
      <c r="AG16" s="44"/>
      <c r="AH16" s="44"/>
      <c r="AI16" s="44"/>
      <c r="AJ16" s="59" t="s">
        <v>184</v>
      </c>
    </row>
    <row r="17" spans="1:39" s="25" customFormat="1" ht="69" customHeight="1" x14ac:dyDescent="0.3">
      <c r="A17" s="23"/>
      <c r="B17" s="21"/>
      <c r="C17" s="21">
        <v>14</v>
      </c>
      <c r="D17" s="105" t="s">
        <v>128</v>
      </c>
      <c r="E17" s="44"/>
      <c r="F17" s="44"/>
      <c r="G17" s="44"/>
      <c r="H17" s="44"/>
      <c r="I17" s="44"/>
      <c r="J17" s="103" t="s">
        <v>127</v>
      </c>
      <c r="K17" s="59" t="s">
        <v>112</v>
      </c>
      <c r="L17" s="44"/>
      <c r="M17" s="44"/>
      <c r="N17" s="44"/>
      <c r="O17" s="44"/>
      <c r="P17" s="44"/>
      <c r="Q17" s="44"/>
      <c r="R17" s="44"/>
      <c r="S17" s="44"/>
      <c r="T17" s="44"/>
      <c r="U17" s="44"/>
      <c r="V17" s="62">
        <v>6930</v>
      </c>
      <c r="W17" s="44"/>
      <c r="X17" s="44"/>
      <c r="Y17" s="59" t="s">
        <v>126</v>
      </c>
      <c r="Z17" s="44"/>
      <c r="AA17" s="44"/>
      <c r="AB17" s="44"/>
      <c r="AC17" s="45"/>
      <c r="AD17" s="45"/>
      <c r="AE17" s="45"/>
      <c r="AF17" s="45"/>
      <c r="AG17" s="44"/>
      <c r="AH17" s="44"/>
      <c r="AI17" s="44"/>
      <c r="AJ17" s="59" t="s">
        <v>185</v>
      </c>
    </row>
    <row r="18" spans="1:39" s="25" customFormat="1" ht="119.4" customHeight="1" x14ac:dyDescent="0.3">
      <c r="A18" s="23"/>
      <c r="B18" s="21"/>
      <c r="C18" s="21">
        <v>15</v>
      </c>
      <c r="D18" s="105" t="s">
        <v>147</v>
      </c>
      <c r="E18" s="44"/>
      <c r="F18" s="44"/>
      <c r="G18" s="44"/>
      <c r="H18" s="44"/>
      <c r="I18" s="44"/>
      <c r="J18" s="105" t="s">
        <v>144</v>
      </c>
      <c r="K18" s="59" t="s">
        <v>46</v>
      </c>
      <c r="L18" s="44"/>
      <c r="M18" s="44"/>
      <c r="N18" s="44"/>
      <c r="O18" s="44"/>
      <c r="P18" s="44"/>
      <c r="Q18" s="44"/>
      <c r="R18" s="44"/>
      <c r="S18" s="44"/>
      <c r="T18" s="44"/>
      <c r="U18" s="44"/>
      <c r="V18" s="62">
        <v>7105.7</v>
      </c>
      <c r="W18" s="44"/>
      <c r="X18" s="44"/>
      <c r="Y18" s="59" t="s">
        <v>146</v>
      </c>
      <c r="Z18" s="44"/>
      <c r="AA18" s="44"/>
      <c r="AB18" s="44"/>
      <c r="AC18" s="45"/>
      <c r="AD18" s="45"/>
      <c r="AE18" s="45"/>
      <c r="AF18" s="45"/>
      <c r="AG18" s="44"/>
      <c r="AH18" s="44"/>
      <c r="AI18" s="44"/>
      <c r="AJ18" s="29" t="s">
        <v>187</v>
      </c>
    </row>
    <row r="19" spans="1:39" s="25" customFormat="1" ht="60" customHeight="1" x14ac:dyDescent="0.3">
      <c r="A19" s="23"/>
      <c r="B19" s="21"/>
      <c r="C19" s="21">
        <v>16</v>
      </c>
      <c r="D19" s="111" t="s">
        <v>150</v>
      </c>
      <c r="E19" s="44"/>
      <c r="F19" s="44"/>
      <c r="G19" s="44"/>
      <c r="H19" s="44"/>
      <c r="I19" s="44"/>
      <c r="J19" s="111" t="s">
        <v>141</v>
      </c>
      <c r="K19" s="64" t="s">
        <v>149</v>
      </c>
      <c r="L19" s="44"/>
      <c r="M19" s="44"/>
      <c r="N19" s="44"/>
      <c r="O19" s="44"/>
      <c r="P19" s="44"/>
      <c r="Q19" s="44"/>
      <c r="R19" s="44"/>
      <c r="S19" s="44"/>
      <c r="T19" s="44"/>
      <c r="U19" s="44"/>
      <c r="V19" s="65">
        <v>66000</v>
      </c>
      <c r="W19" s="44"/>
      <c r="X19" s="44"/>
      <c r="Y19" s="64" t="s">
        <v>148</v>
      </c>
      <c r="Z19" s="44"/>
      <c r="AA19" s="44"/>
      <c r="AB19" s="44"/>
      <c r="AC19" s="45"/>
      <c r="AD19" s="45"/>
      <c r="AE19" s="45"/>
      <c r="AF19" s="45"/>
      <c r="AG19" s="44"/>
      <c r="AH19" s="44"/>
      <c r="AI19" s="44"/>
      <c r="AJ19" s="130" t="s">
        <v>151</v>
      </c>
    </row>
    <row r="20" spans="1:39" s="86" customFormat="1" ht="60" customHeight="1" x14ac:dyDescent="0.3">
      <c r="A20" s="81"/>
      <c r="B20" s="81"/>
      <c r="C20" s="21">
        <v>17</v>
      </c>
      <c r="D20" s="111" t="s">
        <v>154</v>
      </c>
      <c r="E20" s="44"/>
      <c r="F20" s="44"/>
      <c r="G20" s="44"/>
      <c r="H20" s="44"/>
      <c r="I20" s="44"/>
      <c r="J20" s="112" t="s">
        <v>153</v>
      </c>
      <c r="K20" s="64" t="s">
        <v>67</v>
      </c>
      <c r="L20" s="60"/>
      <c r="M20" s="60"/>
      <c r="N20" s="60"/>
      <c r="O20" s="60"/>
      <c r="P20" s="60"/>
      <c r="Q20" s="60"/>
      <c r="R20" s="60"/>
      <c r="S20" s="60"/>
      <c r="T20" s="60"/>
      <c r="U20" s="60"/>
      <c r="V20" s="65">
        <v>68.400000000000006</v>
      </c>
      <c r="W20" s="60"/>
      <c r="X20" s="60"/>
      <c r="Y20" s="64" t="s">
        <v>152</v>
      </c>
      <c r="Z20" s="82"/>
      <c r="AA20" s="82"/>
      <c r="AB20" s="82"/>
      <c r="AC20" s="83"/>
      <c r="AD20" s="83"/>
      <c r="AE20" s="83"/>
      <c r="AF20" s="83"/>
      <c r="AG20" s="82"/>
      <c r="AH20" s="82"/>
      <c r="AI20" s="82"/>
      <c r="AJ20" s="46" t="s">
        <v>174</v>
      </c>
      <c r="AK20" s="84"/>
      <c r="AL20" s="85"/>
      <c r="AM20" s="85"/>
    </row>
    <row r="21" spans="1:39" s="25" customFormat="1" ht="144.75" customHeight="1" x14ac:dyDescent="0.3">
      <c r="A21" s="23"/>
      <c r="B21" s="21"/>
      <c r="C21" s="21">
        <v>18</v>
      </c>
      <c r="D21" s="111" t="s">
        <v>157</v>
      </c>
      <c r="E21" s="44"/>
      <c r="F21" s="44"/>
      <c r="G21" s="44"/>
      <c r="H21" s="44"/>
      <c r="I21" s="44"/>
      <c r="J21" s="112" t="s">
        <v>156</v>
      </c>
      <c r="K21" s="87" t="s">
        <v>155</v>
      </c>
      <c r="L21" s="44"/>
      <c r="M21" s="44"/>
      <c r="N21" s="44"/>
      <c r="O21" s="44"/>
      <c r="P21" s="44"/>
      <c r="Q21" s="44"/>
      <c r="R21" s="44"/>
      <c r="S21" s="44"/>
      <c r="T21" s="44"/>
      <c r="U21" s="44"/>
      <c r="V21" s="65">
        <v>4250</v>
      </c>
      <c r="W21" s="44"/>
      <c r="X21" s="44"/>
      <c r="Y21" s="64" t="s">
        <v>176</v>
      </c>
      <c r="Z21" s="44"/>
      <c r="AA21" s="44"/>
      <c r="AB21" s="44"/>
      <c r="AC21" s="45"/>
      <c r="AD21" s="45"/>
      <c r="AE21" s="45"/>
      <c r="AF21" s="45"/>
      <c r="AG21" s="44"/>
      <c r="AH21" s="44"/>
      <c r="AI21" s="44"/>
      <c r="AJ21" s="64" t="s">
        <v>198</v>
      </c>
    </row>
    <row r="22" spans="1:39" s="25" customFormat="1" ht="68.400000000000006" customHeight="1" x14ac:dyDescent="0.3">
      <c r="A22" s="23"/>
      <c r="B22" s="21"/>
      <c r="C22" s="21">
        <v>19</v>
      </c>
      <c r="D22" s="105" t="s">
        <v>160</v>
      </c>
      <c r="E22" s="44"/>
      <c r="F22" s="44"/>
      <c r="G22" s="44"/>
      <c r="H22" s="44"/>
      <c r="I22" s="44"/>
      <c r="J22" s="105" t="s">
        <v>153</v>
      </c>
      <c r="K22" s="59" t="s">
        <v>159</v>
      </c>
      <c r="L22" s="44"/>
      <c r="M22" s="44"/>
      <c r="N22" s="44"/>
      <c r="O22" s="44"/>
      <c r="P22" s="44"/>
      <c r="Q22" s="44"/>
      <c r="R22" s="44"/>
      <c r="S22" s="44"/>
      <c r="T22" s="44"/>
      <c r="U22" s="44"/>
      <c r="V22" s="62">
        <v>879.62</v>
      </c>
      <c r="W22" s="44"/>
      <c r="X22" s="44"/>
      <c r="Y22" s="59" t="s">
        <v>158</v>
      </c>
      <c r="Z22" s="44"/>
      <c r="AA22" s="44"/>
      <c r="AB22" s="44"/>
      <c r="AC22" s="45"/>
      <c r="AD22" s="45"/>
      <c r="AE22" s="45"/>
      <c r="AF22" s="45"/>
      <c r="AG22" s="44"/>
      <c r="AH22" s="44"/>
      <c r="AI22" s="44"/>
      <c r="AJ22" s="59" t="s">
        <v>186</v>
      </c>
    </row>
    <row r="23" spans="1:39" s="25" customFormat="1" ht="85.2" customHeight="1" x14ac:dyDescent="0.3">
      <c r="A23" s="23"/>
      <c r="B23" s="21"/>
      <c r="C23" s="21">
        <v>20</v>
      </c>
      <c r="D23" s="105" t="s">
        <v>166</v>
      </c>
      <c r="E23" s="44"/>
      <c r="F23" s="44"/>
      <c r="G23" s="44"/>
      <c r="H23" s="44"/>
      <c r="I23" s="44"/>
      <c r="J23" s="103" t="s">
        <v>153</v>
      </c>
      <c r="K23" s="59" t="s">
        <v>165</v>
      </c>
      <c r="L23" s="60"/>
      <c r="M23" s="60"/>
      <c r="N23" s="60"/>
      <c r="O23" s="60"/>
      <c r="P23" s="60"/>
      <c r="Q23" s="60"/>
      <c r="R23" s="60"/>
      <c r="S23" s="60"/>
      <c r="T23" s="60"/>
      <c r="U23" s="60"/>
      <c r="V23" s="62">
        <v>159600</v>
      </c>
      <c r="W23" s="60"/>
      <c r="X23" s="60"/>
      <c r="Y23" s="59" t="s">
        <v>164</v>
      </c>
      <c r="Z23" s="60"/>
      <c r="AA23" s="60"/>
      <c r="AB23" s="60"/>
      <c r="AC23" s="63"/>
      <c r="AD23" s="63"/>
      <c r="AE23" s="63"/>
      <c r="AF23" s="63"/>
      <c r="AG23" s="60"/>
      <c r="AH23" s="60"/>
      <c r="AI23" s="60"/>
      <c r="AJ23" s="59" t="s">
        <v>177</v>
      </c>
    </row>
    <row r="24" spans="1:39" s="17" customFormat="1" ht="30" customHeight="1" x14ac:dyDescent="0.3">
      <c r="A24" s="88"/>
      <c r="B24" s="88"/>
      <c r="C24" s="88"/>
      <c r="D24" s="106"/>
      <c r="E24" s="106"/>
      <c r="F24" s="106"/>
      <c r="G24" s="106"/>
      <c r="H24" s="106"/>
      <c r="I24" s="106"/>
      <c r="J24" s="106"/>
      <c r="K24" s="88"/>
      <c r="L24" s="88"/>
      <c r="M24" s="88"/>
      <c r="N24" s="88"/>
      <c r="O24" s="88"/>
      <c r="P24" s="88"/>
      <c r="Q24" s="88"/>
      <c r="R24" s="88"/>
      <c r="S24" s="88"/>
      <c r="T24" s="88"/>
      <c r="U24" s="89"/>
      <c r="V24" s="40">
        <f>SUM(V4:V23)</f>
        <v>653053.78</v>
      </c>
      <c r="W24" s="88"/>
      <c r="X24" s="88"/>
      <c r="Y24" s="88"/>
      <c r="Z24" s="88"/>
      <c r="AA24" s="88"/>
      <c r="AB24" s="88"/>
      <c r="AC24" s="90"/>
      <c r="AD24" s="90"/>
      <c r="AE24" s="90"/>
      <c r="AF24" s="90"/>
      <c r="AG24" s="88"/>
      <c r="AH24" s="88"/>
      <c r="AI24" s="88"/>
      <c r="AJ24" s="88"/>
    </row>
    <row r="25" spans="1:39" s="17" customFormat="1" ht="39" customHeight="1" x14ac:dyDescent="0.3">
      <c r="A25" s="14"/>
      <c r="B25" s="14"/>
      <c r="C25" s="120" t="s">
        <v>167</v>
      </c>
      <c r="D25" s="121"/>
      <c r="E25" s="121"/>
      <c r="F25" s="121"/>
      <c r="G25" s="121"/>
      <c r="H25" s="121"/>
      <c r="I25" s="121"/>
      <c r="J25" s="121"/>
      <c r="K25" s="122"/>
      <c r="L25" s="89"/>
      <c r="M25" s="89"/>
      <c r="N25" s="91"/>
      <c r="O25" s="91"/>
      <c r="P25" s="91"/>
      <c r="Q25" s="91"/>
      <c r="R25" s="91"/>
      <c r="S25" s="91"/>
      <c r="T25" s="89"/>
      <c r="U25" s="91"/>
      <c r="V25" s="47">
        <v>20</v>
      </c>
      <c r="W25" s="15"/>
      <c r="X25" s="4"/>
      <c r="Y25" s="16"/>
      <c r="Z25" s="4"/>
      <c r="AA25" s="14"/>
      <c r="AB25" s="14"/>
      <c r="AC25" s="14"/>
      <c r="AD25" s="14"/>
      <c r="AE25" s="14"/>
      <c r="AF25" s="14"/>
      <c r="AG25" s="4"/>
      <c r="AH25" s="16"/>
      <c r="AI25" s="16"/>
      <c r="AJ25" s="16"/>
    </row>
    <row r="26" spans="1:39" s="17" customFormat="1" ht="40.200000000000003" customHeight="1" x14ac:dyDescent="0.3">
      <c r="A26" s="14"/>
      <c r="B26" s="14"/>
      <c r="C26" s="120" t="s">
        <v>168</v>
      </c>
      <c r="D26" s="121"/>
      <c r="E26" s="121"/>
      <c r="F26" s="121"/>
      <c r="G26" s="121"/>
      <c r="H26" s="121"/>
      <c r="I26" s="121"/>
      <c r="J26" s="121"/>
      <c r="K26" s="122"/>
      <c r="L26" s="89"/>
      <c r="M26" s="89"/>
      <c r="N26" s="91"/>
      <c r="O26" s="91"/>
      <c r="P26" s="91"/>
      <c r="Q26" s="91"/>
      <c r="R26" s="91"/>
      <c r="S26" s="91"/>
      <c r="T26" s="89"/>
      <c r="U26" s="91"/>
      <c r="V26" s="48">
        <f>V24</f>
        <v>653053.78</v>
      </c>
      <c r="W26" s="15"/>
      <c r="X26" s="4"/>
      <c r="Y26" s="16"/>
      <c r="Z26" s="4"/>
      <c r="AA26" s="14"/>
      <c r="AB26" s="14"/>
      <c r="AC26" s="14"/>
      <c r="AD26" s="14"/>
      <c r="AE26" s="14"/>
      <c r="AF26" s="14"/>
      <c r="AG26" s="4"/>
      <c r="AH26" s="16"/>
      <c r="AI26" s="16"/>
      <c r="AJ26" s="16"/>
    </row>
    <row r="27" spans="1:39" ht="60" customHeight="1" x14ac:dyDescent="0.3">
      <c r="A27" s="9"/>
      <c r="B27" s="9"/>
      <c r="C27" s="10"/>
      <c r="D27" s="113"/>
      <c r="E27" s="113"/>
      <c r="F27" s="113"/>
      <c r="G27" s="113"/>
      <c r="H27" s="113"/>
      <c r="I27" s="113"/>
      <c r="J27" s="113"/>
      <c r="K27" s="11"/>
      <c r="L27" s="11"/>
      <c r="M27" s="11"/>
      <c r="N27" s="10"/>
      <c r="O27" s="10"/>
      <c r="P27" s="10"/>
      <c r="Q27" s="10"/>
      <c r="R27" s="10"/>
      <c r="S27" s="10"/>
      <c r="T27" s="11"/>
      <c r="U27" s="10"/>
      <c r="V27" s="41"/>
      <c r="W27" s="12"/>
      <c r="X27" s="11"/>
      <c r="Y27" s="13"/>
      <c r="Z27" s="11"/>
      <c r="AA27" s="10"/>
      <c r="AB27" s="10"/>
      <c r="AC27" s="10"/>
      <c r="AD27" s="10"/>
      <c r="AE27" s="10"/>
      <c r="AF27" s="10"/>
      <c r="AG27" s="11"/>
    </row>
    <row r="28" spans="1:39" ht="60" customHeight="1" x14ac:dyDescent="0.3">
      <c r="A28" s="9"/>
      <c r="B28" s="9"/>
      <c r="C28" s="9"/>
      <c r="D28" s="26"/>
      <c r="E28" s="26"/>
      <c r="F28" s="26"/>
      <c r="G28" s="26"/>
      <c r="H28" s="26"/>
      <c r="I28" s="26"/>
      <c r="J28" s="26"/>
      <c r="K28" s="8"/>
      <c r="L28" s="6"/>
      <c r="M28" s="6"/>
      <c r="N28" s="9"/>
      <c r="O28" s="9"/>
      <c r="P28" s="9"/>
      <c r="Q28" s="9"/>
      <c r="R28" s="9"/>
      <c r="S28" s="9"/>
      <c r="T28" s="6"/>
      <c r="U28" s="9"/>
      <c r="V28" s="42"/>
      <c r="W28" s="7"/>
      <c r="X28" s="6"/>
      <c r="Y28" s="5"/>
      <c r="Z28" s="6"/>
      <c r="AA28" s="9"/>
      <c r="AB28" s="9"/>
      <c r="AC28" s="9"/>
      <c r="AD28" s="9"/>
      <c r="AE28" s="9"/>
      <c r="AF28" s="9"/>
      <c r="AG28" s="9"/>
    </row>
    <row r="29" spans="1:39" ht="60" customHeight="1" x14ac:dyDescent="0.3">
      <c r="A29" s="9"/>
      <c r="B29" s="9"/>
      <c r="C29" s="9"/>
      <c r="D29" s="26"/>
      <c r="E29" s="26"/>
      <c r="F29" s="26"/>
      <c r="G29" s="26"/>
      <c r="H29" s="26"/>
      <c r="I29" s="26"/>
      <c r="J29" s="26"/>
      <c r="K29" s="6"/>
      <c r="L29" s="6"/>
      <c r="M29" s="6"/>
      <c r="N29" s="9"/>
      <c r="O29" s="9"/>
      <c r="P29" s="9"/>
      <c r="Q29" s="9"/>
      <c r="R29" s="9"/>
      <c r="S29" s="9"/>
      <c r="T29" s="6"/>
      <c r="U29" s="9"/>
      <c r="V29" s="42"/>
      <c r="W29" s="7"/>
      <c r="X29" s="6"/>
      <c r="Y29" s="5"/>
      <c r="Z29" s="6"/>
      <c r="AA29" s="9"/>
      <c r="AB29" s="9"/>
      <c r="AC29" s="9"/>
      <c r="AD29" s="9"/>
      <c r="AE29" s="9"/>
      <c r="AF29" s="9"/>
      <c r="AG29" s="9"/>
    </row>
    <row r="30" spans="1:39" ht="60" customHeight="1" x14ac:dyDescent="0.3">
      <c r="A30" s="9"/>
      <c r="B30" s="9"/>
      <c r="C30" s="9"/>
      <c r="D30" s="26"/>
      <c r="E30" s="26"/>
      <c r="F30" s="26"/>
      <c r="G30" s="26"/>
      <c r="H30" s="26"/>
      <c r="I30" s="26"/>
      <c r="J30" s="26"/>
      <c r="K30" s="6"/>
      <c r="L30" s="6"/>
      <c r="M30" s="6"/>
      <c r="N30" s="9"/>
      <c r="O30" s="9"/>
      <c r="P30" s="9"/>
      <c r="Q30" s="9"/>
      <c r="R30" s="9"/>
      <c r="S30" s="9"/>
      <c r="T30" s="6"/>
      <c r="U30" s="9"/>
      <c r="V30" s="42"/>
      <c r="W30" s="7"/>
      <c r="X30" s="6"/>
      <c r="Y30" s="5"/>
      <c r="Z30" s="6"/>
      <c r="AA30" s="9"/>
      <c r="AB30" s="9"/>
      <c r="AC30" s="9"/>
      <c r="AD30" s="9"/>
      <c r="AE30" s="9"/>
      <c r="AF30" s="9"/>
      <c r="AG30" s="9"/>
    </row>
    <row r="31" spans="1:39" ht="60" customHeight="1" x14ac:dyDescent="0.3">
      <c r="A31" s="9"/>
      <c r="B31" s="9"/>
      <c r="C31" s="9"/>
      <c r="D31" s="26"/>
      <c r="E31" s="26"/>
      <c r="F31" s="26"/>
      <c r="G31" s="26"/>
      <c r="H31" s="26"/>
      <c r="I31" s="26"/>
      <c r="J31" s="26"/>
      <c r="K31" s="8"/>
      <c r="L31" s="6"/>
      <c r="M31" s="6"/>
      <c r="N31" s="9"/>
      <c r="O31" s="9"/>
      <c r="P31" s="9"/>
      <c r="Q31" s="9"/>
      <c r="R31" s="9"/>
      <c r="S31" s="9"/>
      <c r="T31" s="6"/>
      <c r="U31" s="9"/>
      <c r="V31" s="42"/>
      <c r="W31" s="7"/>
      <c r="X31" s="6"/>
      <c r="Y31" s="5"/>
      <c r="Z31" s="6"/>
      <c r="AA31" s="9"/>
      <c r="AB31" s="9"/>
      <c r="AC31" s="9"/>
      <c r="AD31" s="9"/>
      <c r="AE31" s="9"/>
      <c r="AF31" s="9"/>
      <c r="AG31" s="9"/>
    </row>
    <row r="32" spans="1:39" ht="60" customHeight="1" x14ac:dyDescent="0.3">
      <c r="A32" s="9"/>
      <c r="B32" s="9"/>
      <c r="C32" s="9"/>
      <c r="D32" s="26"/>
      <c r="E32" s="26"/>
      <c r="F32" s="26"/>
      <c r="G32" s="26"/>
      <c r="H32" s="26"/>
      <c r="I32" s="26"/>
      <c r="J32" s="26"/>
      <c r="K32" s="6"/>
      <c r="L32" s="6"/>
      <c r="M32" s="6"/>
      <c r="N32" s="9"/>
      <c r="O32" s="9"/>
      <c r="P32" s="9"/>
      <c r="Q32" s="9"/>
      <c r="R32" s="9"/>
      <c r="S32" s="9"/>
      <c r="T32" s="6"/>
      <c r="U32" s="9"/>
      <c r="V32" s="42"/>
      <c r="W32" s="7"/>
      <c r="X32" s="6"/>
      <c r="Y32" s="5"/>
      <c r="Z32" s="6"/>
      <c r="AA32" s="9"/>
      <c r="AB32" s="9"/>
      <c r="AC32" s="9"/>
      <c r="AD32" s="9"/>
      <c r="AE32" s="9"/>
      <c r="AF32" s="9"/>
      <c r="AG32" s="9"/>
    </row>
    <row r="33" spans="1:33" ht="60" customHeight="1" x14ac:dyDescent="0.3">
      <c r="A33" s="9"/>
      <c r="B33" s="9"/>
      <c r="C33" s="9"/>
      <c r="D33" s="26"/>
      <c r="E33" s="26"/>
      <c r="F33" s="26"/>
      <c r="G33" s="26"/>
      <c r="H33" s="26"/>
      <c r="I33" s="26"/>
      <c r="J33" s="26"/>
      <c r="K33" s="8"/>
      <c r="L33" s="6"/>
      <c r="M33" s="6"/>
      <c r="N33" s="9"/>
      <c r="O33" s="9"/>
      <c r="P33" s="9"/>
      <c r="Q33" s="9"/>
      <c r="R33" s="9"/>
      <c r="S33" s="9"/>
      <c r="T33" s="6"/>
      <c r="U33" s="9"/>
      <c r="V33" s="42"/>
      <c r="W33" s="7"/>
      <c r="X33" s="6"/>
      <c r="Y33" s="5"/>
      <c r="Z33" s="6"/>
      <c r="AA33" s="9"/>
      <c r="AB33" s="9"/>
      <c r="AC33" s="9"/>
      <c r="AD33" s="9"/>
      <c r="AE33" s="9"/>
      <c r="AF33" s="9"/>
      <c r="AG33" s="9"/>
    </row>
    <row r="34" spans="1:33" ht="60" customHeight="1" x14ac:dyDescent="0.3">
      <c r="A34" s="9"/>
      <c r="B34" s="9"/>
      <c r="C34" s="9"/>
      <c r="D34" s="26"/>
      <c r="E34" s="26"/>
      <c r="F34" s="26"/>
      <c r="G34" s="26"/>
      <c r="H34" s="26"/>
      <c r="I34" s="26"/>
      <c r="J34" s="26"/>
      <c r="K34" s="6"/>
      <c r="L34" s="6"/>
      <c r="M34" s="6"/>
      <c r="N34" s="9"/>
      <c r="O34" s="9"/>
      <c r="P34" s="9"/>
      <c r="Q34" s="9"/>
      <c r="R34" s="9"/>
      <c r="S34" s="9"/>
      <c r="T34" s="6"/>
      <c r="U34" s="9"/>
      <c r="V34" s="42"/>
      <c r="W34" s="7"/>
      <c r="X34" s="6"/>
      <c r="Y34" s="5"/>
      <c r="Z34" s="6"/>
      <c r="AA34" s="9"/>
      <c r="AB34" s="9"/>
      <c r="AC34" s="9"/>
      <c r="AD34" s="9"/>
      <c r="AE34" s="9"/>
      <c r="AF34" s="9"/>
      <c r="AG34" s="9"/>
    </row>
    <row r="35" spans="1:33" ht="60" customHeight="1" x14ac:dyDescent="0.3">
      <c r="A35" s="9"/>
      <c r="B35" s="9"/>
      <c r="C35" s="9"/>
      <c r="D35" s="26"/>
      <c r="E35" s="26"/>
      <c r="F35" s="26"/>
      <c r="G35" s="26"/>
      <c r="H35" s="26"/>
      <c r="I35" s="26"/>
      <c r="J35" s="26"/>
      <c r="K35" s="8"/>
      <c r="L35" s="6"/>
      <c r="M35" s="6"/>
      <c r="N35" s="9"/>
      <c r="O35" s="9"/>
      <c r="P35" s="9"/>
      <c r="Q35" s="9"/>
      <c r="R35" s="9"/>
      <c r="S35" s="9"/>
      <c r="T35" s="6"/>
      <c r="U35" s="9"/>
      <c r="V35" s="42"/>
      <c r="W35" s="7"/>
      <c r="X35" s="6"/>
      <c r="Y35" s="5"/>
      <c r="Z35" s="6"/>
      <c r="AA35" s="9"/>
      <c r="AB35" s="9"/>
      <c r="AC35" s="9"/>
      <c r="AD35" s="9"/>
      <c r="AE35" s="9"/>
      <c r="AF35" s="9"/>
      <c r="AG35" s="9"/>
    </row>
    <row r="36" spans="1:33" ht="60" customHeight="1" x14ac:dyDescent="0.3">
      <c r="A36" s="9"/>
      <c r="B36" s="9"/>
      <c r="C36" s="9"/>
      <c r="D36" s="26"/>
      <c r="E36" s="26"/>
      <c r="F36" s="26"/>
      <c r="G36" s="26"/>
      <c r="H36" s="26"/>
      <c r="I36" s="26"/>
      <c r="J36" s="26"/>
      <c r="K36" s="8"/>
      <c r="L36" s="6"/>
      <c r="M36" s="6"/>
      <c r="N36" s="9"/>
      <c r="O36" s="9"/>
      <c r="P36" s="9"/>
      <c r="Q36" s="9"/>
      <c r="R36" s="9"/>
      <c r="S36" s="9"/>
      <c r="T36" s="6"/>
      <c r="U36" s="9"/>
      <c r="V36" s="42"/>
      <c r="W36" s="7"/>
      <c r="X36" s="6"/>
      <c r="Y36" s="5"/>
      <c r="Z36" s="6"/>
      <c r="AA36" s="9"/>
      <c r="AB36" s="9"/>
      <c r="AC36" s="9"/>
      <c r="AD36" s="9"/>
      <c r="AE36" s="9"/>
      <c r="AF36" s="9"/>
      <c r="AG36" s="9"/>
    </row>
    <row r="37" spans="1:33" ht="60" customHeight="1" x14ac:dyDescent="0.3">
      <c r="A37" s="9"/>
      <c r="B37" s="9"/>
      <c r="C37" s="9"/>
      <c r="D37" s="26"/>
      <c r="E37" s="26"/>
      <c r="F37" s="26"/>
      <c r="G37" s="26"/>
      <c r="H37" s="26"/>
      <c r="I37" s="26"/>
      <c r="J37" s="26"/>
      <c r="K37" s="6"/>
      <c r="L37" s="6"/>
      <c r="M37" s="6"/>
      <c r="N37" s="9"/>
      <c r="O37" s="9"/>
      <c r="P37" s="9"/>
      <c r="Q37" s="9"/>
      <c r="R37" s="9"/>
      <c r="S37" s="9"/>
      <c r="T37" s="6"/>
      <c r="U37" s="9"/>
      <c r="V37" s="42"/>
      <c r="W37" s="7"/>
      <c r="X37" s="6"/>
      <c r="Y37" s="5"/>
      <c r="Z37" s="6"/>
      <c r="AA37" s="9"/>
      <c r="AB37" s="9"/>
      <c r="AC37" s="9"/>
      <c r="AD37" s="9"/>
      <c r="AE37" s="9"/>
      <c r="AF37" s="9"/>
      <c r="AG37" s="9"/>
    </row>
  </sheetData>
  <mergeCells count="5">
    <mergeCell ref="C26:K26"/>
    <mergeCell ref="Y1:AJ1"/>
    <mergeCell ref="C1:L1"/>
    <mergeCell ref="B2:J2"/>
    <mergeCell ref="C25:K25"/>
  </mergeCells>
  <pageMargins left="0.51181102362204722" right="0.39370078740157483" top="0.55118110236220474" bottom="0.39370078740157483" header="0.31496062992125984" footer="0.31496062992125984"/>
  <pageSetup paperSize="9" scale="76" fitToHeight="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2"/>
  <sheetViews>
    <sheetView view="pageBreakPreview" topLeftCell="C1" zoomScale="70" zoomScaleSheetLayoutView="70" workbookViewId="0">
      <selection activeCell="Y8" sqref="Y8"/>
    </sheetView>
  </sheetViews>
  <sheetFormatPr defaultColWidth="9.109375" defaultRowHeight="60" customHeight="1" x14ac:dyDescent="0.3"/>
  <cols>
    <col min="1" max="1" width="0" style="1" hidden="1" customWidth="1"/>
    <col min="2" max="2" width="14.33203125" style="1" hidden="1" customWidth="1"/>
    <col min="3" max="3" width="5.33203125" style="1" customWidth="1"/>
    <col min="4" max="4" width="10.109375" style="27" customWidth="1"/>
    <col min="5" max="7" width="9.109375" style="27" hidden="1" customWidth="1"/>
    <col min="8" max="8" width="15" style="27" hidden="1" customWidth="1"/>
    <col min="9" max="9" width="9.109375" style="27" hidden="1" customWidth="1"/>
    <col min="10" max="10" width="12.6640625" style="27" customWidth="1"/>
    <col min="11" max="11" width="32.33203125" style="1" customWidth="1"/>
    <col min="12" max="21" width="0" style="1" hidden="1" customWidth="1"/>
    <col min="22" max="22" width="14.5546875" style="39" customWidth="1"/>
    <col min="23" max="23" width="23.109375" style="1" hidden="1" customWidth="1"/>
    <col min="24" max="24" width="0" style="1" hidden="1" customWidth="1"/>
    <col min="25" max="25" width="30.88671875" style="1" customWidth="1"/>
    <col min="26" max="26" width="10" style="1" hidden="1" customWidth="1"/>
    <col min="27" max="27" width="11.5546875" style="1" hidden="1" customWidth="1"/>
    <col min="28" max="28" width="19.88671875" style="1" hidden="1" customWidth="1"/>
    <col min="29" max="29" width="0" style="3" hidden="1" customWidth="1"/>
    <col min="30" max="31" width="12.88671875" style="3" hidden="1" customWidth="1"/>
    <col min="32" max="32" width="12" style="1" hidden="1" customWidth="1"/>
    <col min="33" max="33" width="15.109375" style="1" hidden="1" customWidth="1"/>
    <col min="34" max="34" width="11.5546875" style="1" hidden="1" customWidth="1"/>
    <col min="35" max="35" width="0" style="1" hidden="1" customWidth="1"/>
    <col min="36" max="36" width="50" style="1" customWidth="1"/>
    <col min="37" max="37" width="0" style="1" hidden="1" customWidth="1"/>
    <col min="38" max="38" width="17.33203125" style="27" customWidth="1"/>
    <col min="39" max="39" width="11.6640625" style="27" customWidth="1"/>
    <col min="40" max="16384" width="9.109375" style="1"/>
  </cols>
  <sheetData>
    <row r="1" spans="1:39" s="17" customFormat="1" ht="54" customHeight="1" x14ac:dyDescent="0.3">
      <c r="C1" s="102" t="s">
        <v>35</v>
      </c>
      <c r="D1" s="20"/>
      <c r="E1" s="20"/>
      <c r="F1" s="20"/>
      <c r="G1" s="20"/>
      <c r="H1" s="20"/>
      <c r="I1" s="20"/>
      <c r="J1" s="20"/>
      <c r="V1" s="43"/>
      <c r="AC1" s="28"/>
      <c r="AD1" s="28"/>
      <c r="AE1" s="28"/>
      <c r="AJ1" s="32"/>
      <c r="AL1" s="20"/>
      <c r="AM1" s="101" t="s">
        <v>209</v>
      </c>
    </row>
    <row r="2" spans="1:39" s="17" customFormat="1" ht="19.8" customHeight="1" x14ac:dyDescent="0.3">
      <c r="C2" s="30"/>
      <c r="D2" s="20"/>
      <c r="E2" s="20"/>
      <c r="F2" s="20"/>
      <c r="G2" s="20"/>
      <c r="H2" s="20"/>
      <c r="I2" s="20"/>
      <c r="J2" s="20"/>
      <c r="V2" s="43"/>
      <c r="AC2" s="28"/>
      <c r="AD2" s="28"/>
      <c r="AE2" s="28"/>
      <c r="AJ2" s="94"/>
      <c r="AL2" s="20"/>
      <c r="AM2" s="101"/>
    </row>
    <row r="3" spans="1:39" s="19" customFormat="1" ht="60" customHeight="1" x14ac:dyDescent="0.3">
      <c r="A3" s="18" t="s">
        <v>0</v>
      </c>
      <c r="B3" s="18" t="s">
        <v>1</v>
      </c>
      <c r="C3" s="21" t="s">
        <v>2</v>
      </c>
      <c r="D3" s="21" t="s">
        <v>3</v>
      </c>
      <c r="E3" s="21" t="s">
        <v>4</v>
      </c>
      <c r="F3" s="21" t="s">
        <v>5</v>
      </c>
      <c r="G3" s="21" t="s">
        <v>6</v>
      </c>
      <c r="H3" s="21" t="s">
        <v>7</v>
      </c>
      <c r="I3" s="21" t="s">
        <v>8</v>
      </c>
      <c r="J3" s="21" t="s">
        <v>9</v>
      </c>
      <c r="K3" s="21" t="s">
        <v>10</v>
      </c>
      <c r="L3" s="21" t="s">
        <v>11</v>
      </c>
      <c r="M3" s="21" t="s">
        <v>12</v>
      </c>
      <c r="N3" s="21" t="s">
        <v>13</v>
      </c>
      <c r="O3" s="21" t="s">
        <v>14</v>
      </c>
      <c r="P3" s="21" t="s">
        <v>15</v>
      </c>
      <c r="Q3" s="21" t="s">
        <v>16</v>
      </c>
      <c r="R3" s="21" t="s">
        <v>17</v>
      </c>
      <c r="S3" s="21" t="s">
        <v>18</v>
      </c>
      <c r="T3" s="21" t="s">
        <v>19</v>
      </c>
      <c r="U3" s="21" t="s">
        <v>20</v>
      </c>
      <c r="V3" s="38" t="s">
        <v>21</v>
      </c>
      <c r="W3" s="21" t="s">
        <v>22</v>
      </c>
      <c r="X3" s="21"/>
      <c r="Y3" s="21" t="s">
        <v>23</v>
      </c>
      <c r="Z3" s="21" t="s">
        <v>24</v>
      </c>
      <c r="AA3" s="21" t="s">
        <v>25</v>
      </c>
      <c r="AB3" s="21" t="s">
        <v>26</v>
      </c>
      <c r="AC3" s="24" t="s">
        <v>27</v>
      </c>
      <c r="AD3" s="24" t="s">
        <v>28</v>
      </c>
      <c r="AE3" s="24" t="s">
        <v>29</v>
      </c>
      <c r="AF3" s="24" t="s">
        <v>30</v>
      </c>
      <c r="AG3" s="21" t="s">
        <v>31</v>
      </c>
      <c r="AH3" s="21" t="s">
        <v>32</v>
      </c>
      <c r="AI3" s="21"/>
      <c r="AJ3" s="21" t="s">
        <v>25</v>
      </c>
      <c r="AK3" s="21"/>
      <c r="AL3" s="31" t="s">
        <v>36</v>
      </c>
      <c r="AM3" s="31" t="s">
        <v>37</v>
      </c>
    </row>
    <row r="4" spans="1:39" s="93" customFormat="1" ht="66.75" customHeight="1" x14ac:dyDescent="0.3">
      <c r="A4" s="92"/>
      <c r="B4" s="92"/>
      <c r="C4" s="44">
        <v>1</v>
      </c>
      <c r="D4" s="105" t="s">
        <v>111</v>
      </c>
      <c r="E4" s="44"/>
      <c r="F4" s="44"/>
      <c r="G4" s="44"/>
      <c r="H4" s="44"/>
      <c r="I4" s="44"/>
      <c r="J4" s="103" t="s">
        <v>105</v>
      </c>
      <c r="K4" s="59" t="s">
        <v>179</v>
      </c>
      <c r="L4" s="60"/>
      <c r="M4" s="60"/>
      <c r="N4" s="60"/>
      <c r="O4" s="60"/>
      <c r="P4" s="60"/>
      <c r="Q4" s="60"/>
      <c r="R4" s="60"/>
      <c r="S4" s="60"/>
      <c r="T4" s="60"/>
      <c r="U4" s="60"/>
      <c r="V4" s="62">
        <v>194845</v>
      </c>
      <c r="W4" s="60"/>
      <c r="X4" s="60"/>
      <c r="Y4" s="59" t="s">
        <v>113</v>
      </c>
      <c r="Z4" s="60"/>
      <c r="AA4" s="60"/>
      <c r="AB4" s="60"/>
      <c r="AC4" s="63"/>
      <c r="AD4" s="63"/>
      <c r="AE4" s="63"/>
      <c r="AF4" s="63"/>
      <c r="AG4" s="60"/>
      <c r="AH4" s="60"/>
      <c r="AI4" s="60"/>
      <c r="AJ4" s="46" t="s">
        <v>189</v>
      </c>
      <c r="AK4" s="60"/>
      <c r="AL4" s="50" t="s">
        <v>51</v>
      </c>
      <c r="AM4" s="50" t="s">
        <v>50</v>
      </c>
    </row>
    <row r="5" spans="1:39" s="93" customFormat="1" ht="54.75" customHeight="1" x14ac:dyDescent="0.3">
      <c r="A5" s="92"/>
      <c r="B5" s="92"/>
      <c r="C5" s="44">
        <v>2</v>
      </c>
      <c r="D5" s="105" t="s">
        <v>118</v>
      </c>
      <c r="E5" s="44"/>
      <c r="F5" s="44"/>
      <c r="G5" s="44"/>
      <c r="H5" s="44"/>
      <c r="I5" s="44"/>
      <c r="J5" s="103" t="s">
        <v>119</v>
      </c>
      <c r="K5" s="59" t="s">
        <v>112</v>
      </c>
      <c r="L5" s="60"/>
      <c r="M5" s="60"/>
      <c r="N5" s="60"/>
      <c r="O5" s="60"/>
      <c r="P5" s="60"/>
      <c r="Q5" s="60"/>
      <c r="R5" s="60"/>
      <c r="S5" s="60"/>
      <c r="T5" s="60"/>
      <c r="U5" s="60"/>
      <c r="V5" s="62">
        <v>104220</v>
      </c>
      <c r="W5" s="60"/>
      <c r="X5" s="60"/>
      <c r="Y5" s="59" t="s">
        <v>120</v>
      </c>
      <c r="Z5" s="60"/>
      <c r="AA5" s="60"/>
      <c r="AB5" s="60"/>
      <c r="AC5" s="63"/>
      <c r="AD5" s="63"/>
      <c r="AE5" s="63"/>
      <c r="AF5" s="63"/>
      <c r="AG5" s="60"/>
      <c r="AH5" s="60"/>
      <c r="AI5" s="60"/>
      <c r="AJ5" s="59" t="s">
        <v>190</v>
      </c>
      <c r="AK5" s="60"/>
      <c r="AL5" s="50" t="s">
        <v>51</v>
      </c>
      <c r="AM5" s="50" t="s">
        <v>50</v>
      </c>
    </row>
    <row r="6" spans="1:39" s="93" customFormat="1" ht="58.95" customHeight="1" x14ac:dyDescent="0.3">
      <c r="A6" s="92"/>
      <c r="B6" s="92"/>
      <c r="C6" s="44">
        <v>3</v>
      </c>
      <c r="D6" s="105" t="s">
        <v>138</v>
      </c>
      <c r="E6" s="44"/>
      <c r="F6" s="44"/>
      <c r="G6" s="44"/>
      <c r="H6" s="44"/>
      <c r="I6" s="44"/>
      <c r="J6" s="103" t="s">
        <v>137</v>
      </c>
      <c r="K6" s="59" t="s">
        <v>136</v>
      </c>
      <c r="L6" s="60"/>
      <c r="M6" s="60"/>
      <c r="N6" s="60"/>
      <c r="O6" s="60"/>
      <c r="P6" s="60"/>
      <c r="Q6" s="60"/>
      <c r="R6" s="60"/>
      <c r="S6" s="60"/>
      <c r="T6" s="60"/>
      <c r="U6" s="60"/>
      <c r="V6" s="62">
        <v>157320</v>
      </c>
      <c r="W6" s="60"/>
      <c r="X6" s="60"/>
      <c r="Y6" s="59" t="s">
        <v>135</v>
      </c>
      <c r="Z6" s="60"/>
      <c r="AA6" s="60"/>
      <c r="AB6" s="60"/>
      <c r="AC6" s="63"/>
      <c r="AD6" s="63"/>
      <c r="AE6" s="63"/>
      <c r="AF6" s="63"/>
      <c r="AG6" s="60"/>
      <c r="AH6" s="60"/>
      <c r="AI6" s="60"/>
      <c r="AJ6" s="59" t="s">
        <v>194</v>
      </c>
      <c r="AK6" s="60"/>
      <c r="AL6" s="50" t="s">
        <v>51</v>
      </c>
      <c r="AM6" s="50" t="s">
        <v>50</v>
      </c>
    </row>
    <row r="7" spans="1:39" s="93" customFormat="1" ht="61.5" customHeight="1" x14ac:dyDescent="0.3">
      <c r="A7" s="92"/>
      <c r="B7" s="92"/>
      <c r="C7" s="44">
        <v>4</v>
      </c>
      <c r="D7" s="111" t="s">
        <v>171</v>
      </c>
      <c r="E7" s="44"/>
      <c r="F7" s="44"/>
      <c r="G7" s="44"/>
      <c r="H7" s="44"/>
      <c r="I7" s="44"/>
      <c r="J7" s="112" t="s">
        <v>163</v>
      </c>
      <c r="K7" s="64" t="s">
        <v>162</v>
      </c>
      <c r="L7" s="60"/>
      <c r="M7" s="60"/>
      <c r="N7" s="60"/>
      <c r="O7" s="60"/>
      <c r="P7" s="60"/>
      <c r="Q7" s="60"/>
      <c r="R7" s="60"/>
      <c r="S7" s="60"/>
      <c r="T7" s="60"/>
      <c r="U7" s="60"/>
      <c r="V7" s="65">
        <v>249671.4</v>
      </c>
      <c r="W7" s="60"/>
      <c r="X7" s="60"/>
      <c r="Y7" s="64" t="s">
        <v>161</v>
      </c>
      <c r="Z7" s="60"/>
      <c r="AA7" s="60"/>
      <c r="AB7" s="60"/>
      <c r="AC7" s="63"/>
      <c r="AD7" s="63"/>
      <c r="AE7" s="63"/>
      <c r="AF7" s="63"/>
      <c r="AG7" s="60"/>
      <c r="AH7" s="60"/>
      <c r="AI7" s="60"/>
      <c r="AJ7" s="29" t="s">
        <v>193</v>
      </c>
      <c r="AK7" s="60"/>
      <c r="AL7" s="66" t="s">
        <v>51</v>
      </c>
      <c r="AM7" s="66" t="s">
        <v>50</v>
      </c>
    </row>
    <row r="8" spans="1:39" s="93" customFormat="1" ht="99" customHeight="1" x14ac:dyDescent="0.3">
      <c r="A8" s="92"/>
      <c r="B8" s="92"/>
      <c r="C8" s="44">
        <v>5</v>
      </c>
      <c r="D8" s="111" t="s">
        <v>73</v>
      </c>
      <c r="E8" s="44"/>
      <c r="F8" s="44"/>
      <c r="G8" s="44"/>
      <c r="H8" s="44"/>
      <c r="I8" s="44"/>
      <c r="J8" s="112" t="s">
        <v>70</v>
      </c>
      <c r="K8" s="64" t="s">
        <v>74</v>
      </c>
      <c r="L8" s="60"/>
      <c r="M8" s="60"/>
      <c r="N8" s="60"/>
      <c r="O8" s="60"/>
      <c r="P8" s="60"/>
      <c r="Q8" s="60"/>
      <c r="R8" s="60"/>
      <c r="S8" s="60"/>
      <c r="T8" s="60"/>
      <c r="U8" s="60"/>
      <c r="V8" s="65">
        <v>18000</v>
      </c>
      <c r="W8" s="60"/>
      <c r="X8" s="60"/>
      <c r="Y8" s="64" t="s">
        <v>75</v>
      </c>
      <c r="Z8" s="60"/>
      <c r="AA8" s="60"/>
      <c r="AB8" s="60"/>
      <c r="AC8" s="63"/>
      <c r="AD8" s="63"/>
      <c r="AE8" s="63"/>
      <c r="AF8" s="63"/>
      <c r="AG8" s="60"/>
      <c r="AH8" s="60"/>
      <c r="AI8" s="60"/>
      <c r="AJ8" s="46" t="s">
        <v>188</v>
      </c>
      <c r="AK8" s="60"/>
      <c r="AL8" s="66" t="s">
        <v>51</v>
      </c>
      <c r="AM8" s="66" t="s">
        <v>50</v>
      </c>
    </row>
    <row r="9" spans="1:39" s="33" customFormat="1" ht="102" customHeight="1" x14ac:dyDescent="0.3">
      <c r="A9" s="54"/>
      <c r="B9" s="54"/>
      <c r="C9" s="44">
        <v>6</v>
      </c>
      <c r="D9" s="57" t="s">
        <v>76</v>
      </c>
      <c r="E9" s="57"/>
      <c r="F9" s="57"/>
      <c r="G9" s="57"/>
      <c r="H9" s="57"/>
      <c r="I9" s="57"/>
      <c r="J9" s="57" t="s">
        <v>70</v>
      </c>
      <c r="K9" s="29" t="s">
        <v>77</v>
      </c>
      <c r="L9" s="29"/>
      <c r="M9" s="29"/>
      <c r="N9" s="54"/>
      <c r="O9" s="54"/>
      <c r="P9" s="54"/>
      <c r="Q9" s="54"/>
      <c r="R9" s="54"/>
      <c r="S9" s="54"/>
      <c r="T9" s="29"/>
      <c r="U9" s="54"/>
      <c r="V9" s="58">
        <v>22500</v>
      </c>
      <c r="W9" s="55"/>
      <c r="X9" s="29"/>
      <c r="Y9" s="56" t="s">
        <v>78</v>
      </c>
      <c r="Z9" s="29"/>
      <c r="AA9" s="54"/>
      <c r="AB9" s="54"/>
      <c r="AC9" s="54"/>
      <c r="AD9" s="54"/>
      <c r="AE9" s="54"/>
      <c r="AF9" s="54"/>
      <c r="AG9" s="29"/>
      <c r="AH9" s="56"/>
      <c r="AI9" s="56"/>
      <c r="AJ9" s="56" t="s">
        <v>188</v>
      </c>
      <c r="AK9" s="56"/>
      <c r="AL9" s="57" t="s">
        <v>51</v>
      </c>
      <c r="AM9" s="57" t="s">
        <v>50</v>
      </c>
    </row>
    <row r="10" spans="1:39" s="17" customFormat="1" ht="30" customHeight="1" x14ac:dyDescent="0.3">
      <c r="A10" s="14"/>
      <c r="B10" s="14"/>
      <c r="C10" s="120"/>
      <c r="D10" s="121"/>
      <c r="E10" s="121"/>
      <c r="F10" s="121"/>
      <c r="G10" s="121"/>
      <c r="H10" s="121"/>
      <c r="I10" s="121"/>
      <c r="J10" s="121"/>
      <c r="K10" s="122"/>
      <c r="L10" s="4"/>
      <c r="M10" s="4"/>
      <c r="N10" s="14"/>
      <c r="O10" s="14"/>
      <c r="P10" s="14"/>
      <c r="Q10" s="14"/>
      <c r="R10" s="14"/>
      <c r="S10" s="14"/>
      <c r="T10" s="4"/>
      <c r="U10" s="14"/>
      <c r="V10" s="47">
        <f>SUM(V4:V9)</f>
        <v>746556.4</v>
      </c>
      <c r="W10" s="15"/>
      <c r="X10" s="4"/>
      <c r="Y10" s="16"/>
      <c r="Z10" s="4"/>
      <c r="AA10" s="14"/>
      <c r="AB10" s="14"/>
      <c r="AC10" s="14"/>
      <c r="AD10" s="14"/>
      <c r="AE10" s="14"/>
      <c r="AF10" s="14"/>
      <c r="AG10" s="4"/>
      <c r="AH10" s="16"/>
      <c r="AI10" s="16"/>
      <c r="AJ10" s="16"/>
      <c r="AK10" s="16"/>
      <c r="AL10" s="22"/>
      <c r="AM10" s="22"/>
    </row>
    <row r="11" spans="1:39" s="17" customFormat="1" ht="26.25" customHeight="1" x14ac:dyDescent="0.3">
      <c r="A11" s="14"/>
      <c r="B11" s="14"/>
      <c r="C11" s="124" t="s">
        <v>172</v>
      </c>
      <c r="D11" s="125"/>
      <c r="E11" s="125"/>
      <c r="F11" s="125"/>
      <c r="G11" s="125"/>
      <c r="H11" s="125"/>
      <c r="I11" s="125"/>
      <c r="J11" s="125"/>
      <c r="K11" s="126"/>
      <c r="L11" s="4"/>
      <c r="M11" s="4"/>
      <c r="N11" s="14"/>
      <c r="O11" s="14"/>
      <c r="P11" s="14"/>
      <c r="Q11" s="14"/>
      <c r="R11" s="14"/>
      <c r="S11" s="14"/>
      <c r="T11" s="4"/>
      <c r="U11" s="14"/>
      <c r="V11" s="48">
        <v>6</v>
      </c>
      <c r="W11" s="15"/>
      <c r="X11" s="4"/>
      <c r="Y11" s="16"/>
      <c r="Z11" s="4"/>
      <c r="AA11" s="14"/>
      <c r="AB11" s="14"/>
      <c r="AC11" s="14"/>
      <c r="AD11" s="14"/>
      <c r="AE11" s="14"/>
      <c r="AF11" s="14"/>
      <c r="AG11" s="4"/>
      <c r="AH11" s="16"/>
      <c r="AI11" s="16"/>
      <c r="AJ11" s="16"/>
      <c r="AK11" s="16"/>
      <c r="AL11" s="22"/>
      <c r="AM11" s="22"/>
    </row>
    <row r="12" spans="1:39" ht="35.25" customHeight="1" x14ac:dyDescent="0.3">
      <c r="A12" s="9"/>
      <c r="B12" s="9"/>
      <c r="C12" s="127" t="s">
        <v>173</v>
      </c>
      <c r="D12" s="128"/>
      <c r="E12" s="128"/>
      <c r="F12" s="128"/>
      <c r="G12" s="128"/>
      <c r="H12" s="128"/>
      <c r="I12" s="128"/>
      <c r="J12" s="128"/>
      <c r="K12" s="129"/>
      <c r="L12" s="6"/>
      <c r="M12" s="6"/>
      <c r="N12" s="9"/>
      <c r="O12" s="9"/>
      <c r="P12" s="9"/>
      <c r="Q12" s="9"/>
      <c r="R12" s="9"/>
      <c r="S12" s="9"/>
      <c r="T12" s="6"/>
      <c r="U12" s="9"/>
      <c r="V12" s="48">
        <f>V10</f>
        <v>746556.4</v>
      </c>
      <c r="W12" s="7"/>
      <c r="X12" s="6"/>
      <c r="Y12" s="5"/>
      <c r="Z12" s="6"/>
      <c r="AA12" s="9"/>
      <c r="AB12" s="9"/>
      <c r="AC12" s="9"/>
      <c r="AD12" s="9"/>
      <c r="AE12" s="9"/>
      <c r="AF12" s="9"/>
      <c r="AG12" s="9"/>
      <c r="AH12" s="5"/>
      <c r="AI12" s="5"/>
      <c r="AJ12" s="5"/>
      <c r="AK12" s="5"/>
      <c r="AL12" s="26"/>
      <c r="AM12" s="26"/>
    </row>
  </sheetData>
  <mergeCells count="3">
    <mergeCell ref="C11:K11"/>
    <mergeCell ref="C12:K12"/>
    <mergeCell ref="C10:K10"/>
  </mergeCells>
  <pageMargins left="0.43307086614173229" right="0.47244094488188981" top="0.55118110236220474" bottom="0.31496062992125984" header="0.31496062992125984" footer="0.19685039370078741"/>
  <pageSetup paperSize="9"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Emergency</vt:lpstr>
      <vt:lpstr>Organ of state</vt:lpstr>
      <vt:lpstr>Limited</vt:lpstr>
      <vt:lpstr>Gross</vt:lpstr>
      <vt:lpstr>Emergency!Print_Area</vt:lpstr>
      <vt:lpstr>Gross!Print_Area</vt:lpstr>
      <vt:lpstr>Limited!Print_Area</vt:lpstr>
      <vt:lpstr>Limited!Print_Titles</vt:lpstr>
      <vt:lpstr>'Organ of state'!Print_Titles</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kmakgobela</dc:creator>
  <cp:lastModifiedBy>Nadine Laubscher</cp:lastModifiedBy>
  <cp:lastPrinted>2013-04-19T09:56:57Z</cp:lastPrinted>
  <dcterms:created xsi:type="dcterms:W3CDTF">2012-11-07T07:35:46Z</dcterms:created>
  <dcterms:modified xsi:type="dcterms:W3CDTF">2013-04-19T13:54:41Z</dcterms:modified>
</cp:coreProperties>
</file>